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PORT\stat\"/>
    </mc:Choice>
  </mc:AlternateContent>
  <bookViews>
    <workbookView xWindow="4440" yWindow="1560" windowWidth="15075" windowHeight="10605" tabRatio="734" firstSheet="1" activeTab="6"/>
  </bookViews>
  <sheets>
    <sheet name="titul" sheetId="1" r:id="rId1"/>
    <sheet name="tab1. VVP" sheetId="2" r:id="rId2"/>
    <sheet name="tab3.prom" sheetId="5" r:id="rId3"/>
    <sheet name="tab2. VVP" sheetId="3" r:id="rId4"/>
    <sheet name="tab4. money" sheetId="108" r:id="rId5"/>
    <sheet name="tab5. v_torg" sheetId="105" r:id="rId6"/>
    <sheet name="tab6,7. v_torg" sheetId="9" r:id="rId7"/>
    <sheet name="tab8_isp_gb" sheetId="109" r:id="rId8"/>
  </sheets>
  <definedNames>
    <definedName name="_xlnm.Print_Titles" localSheetId="5">'tab5. v_torg'!$5:$7</definedName>
    <definedName name="_xlnm.Print_Area" localSheetId="3">'tab2. VVP'!$A$1:$N$99</definedName>
    <definedName name="_xlnm.Print_Area" localSheetId="6">'tab6,7. v_torg'!$A$1:$J$189</definedName>
    <definedName name="_xlnm.Print_Area" localSheetId="7">tab8_isp_gb!$A$1:$D$65</definedName>
  </definedNames>
  <calcPr calcId="152511"/>
</workbook>
</file>

<file path=xl/calcChain.xml><?xml version="1.0" encoding="utf-8"?>
<calcChain xmlns="http://schemas.openxmlformats.org/spreadsheetml/2006/main">
  <c r="E161" i="105" l="1"/>
  <c r="D161" i="105"/>
  <c r="C161" i="105"/>
  <c r="B161" i="105"/>
  <c r="E147" i="105"/>
  <c r="D147" i="105"/>
  <c r="C147" i="105"/>
  <c r="B147" i="105"/>
  <c r="E133" i="105"/>
  <c r="D133" i="105"/>
  <c r="C133" i="105"/>
  <c r="B133" i="105"/>
  <c r="B16" i="105"/>
  <c r="C16" i="105"/>
  <c r="D16" i="105"/>
  <c r="E16" i="105"/>
  <c r="B35" i="105"/>
  <c r="C35" i="105"/>
  <c r="D35" i="105"/>
  <c r="E35" i="105"/>
  <c r="B49" i="105"/>
  <c r="C49" i="105"/>
  <c r="D49" i="105"/>
  <c r="E49" i="105"/>
  <c r="B63" i="105"/>
  <c r="C63" i="105"/>
  <c r="D63" i="105"/>
  <c r="E63" i="105"/>
  <c r="B77" i="105"/>
  <c r="C77" i="105"/>
  <c r="D77" i="105"/>
  <c r="E77" i="105"/>
  <c r="B91" i="105"/>
  <c r="C91" i="105"/>
  <c r="D91" i="105"/>
  <c r="E91" i="105"/>
  <c r="B105" i="105"/>
  <c r="C105" i="105"/>
  <c r="D105" i="105"/>
  <c r="E105" i="105"/>
  <c r="B119" i="105"/>
  <c r="C119" i="105"/>
  <c r="D119" i="105"/>
  <c r="E119" i="105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E6" i="3"/>
  <c r="E7" i="3" s="1"/>
  <c r="E8" i="3" s="1"/>
  <c r="E9" i="3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G6" i="3"/>
  <c r="G7" i="3" s="1"/>
  <c r="G8" i="3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G7" i="2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K7" i="2"/>
  <c r="K8" i="2" s="1"/>
  <c r="K9" i="2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M7" i="2"/>
  <c r="M8" i="2" s="1"/>
  <c r="M9" i="2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14" i="109"/>
  <c r="D13" i="109"/>
</calcChain>
</file>

<file path=xl/comments1.xml><?xml version="1.0" encoding="utf-8"?>
<comments xmlns="http://schemas.openxmlformats.org/spreadsheetml/2006/main">
  <authors>
    <author>Izryad</author>
  </authors>
  <commentList>
    <comment ref="M8" authorId="0" shapeId="0">
      <text>
        <r>
          <rPr>
            <b/>
            <sz val="8"/>
            <color indexed="81"/>
            <rFont val="Tahoma"/>
            <family val="2"/>
            <charset val="204"/>
          </rPr>
          <t>Izryad: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<sst xmlns="http://schemas.openxmlformats.org/spreadsheetml/2006/main" count="1093" uniqueCount="180">
  <si>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</si>
  <si>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</si>
  <si>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</si>
  <si>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</si>
  <si>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</si>
  <si>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</si>
  <si>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</si>
  <si>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</si>
  <si>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</si>
  <si>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</si>
  <si>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</si>
  <si>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</si>
  <si>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</si>
  <si>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</si>
  <si>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</si>
  <si>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</si>
  <si>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</si>
  <si>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</si>
  <si>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</si>
  <si>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</si>
  <si>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</si>
  <si>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</si>
  <si>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</si>
  <si>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</si>
  <si>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</si>
  <si>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</si>
  <si>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</si>
  <si>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</si>
  <si>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</si>
  <si>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</si>
  <si>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</si>
  <si>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</si>
  <si>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</si>
  <si>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</si>
  <si>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</si>
  <si>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</si>
  <si>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</si>
  <si>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</si>
  <si>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</si>
  <si>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</si>
  <si>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</si>
  <si>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</si>
  <si>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</si>
  <si>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</si>
  <si>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</si>
  <si>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</si>
  <si>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</si>
  <si>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</si>
  <si>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</si>
  <si>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</si>
  <si>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</si>
  <si>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</si>
  <si>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</si>
  <si>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</si>
  <si>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</si>
  <si>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</si>
  <si>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</si>
  <si>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</si>
  <si>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</si>
  <si>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</si>
  <si>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</si>
  <si>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</si>
  <si>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</si>
  <si>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</si>
  <si>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</si>
  <si>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</si>
  <si>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</si>
  <si>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</si>
  <si>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</si>
  <si>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</si>
  <si>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</si>
  <si>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</si>
  <si>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</si>
  <si>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</si>
  <si>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</si>
  <si>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</si>
  <si>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</si>
  <si>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</si>
  <si>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</si>
  <si>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</si>
  <si>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</si>
  <si>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</si>
  <si>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</si>
  <si>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</si>
  <si>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</si>
  <si>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</si>
  <si>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</si>
  <si>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</si>
  <si>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</si>
  <si>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</si>
  <si>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</si>
  <si>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</si>
  <si>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</si>
  <si>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</si>
  <si>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</si>
  <si>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</si>
  <si>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</si>
  <si>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</si>
  <si>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</si>
  <si>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</si>
  <si>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</si>
  <si>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</si>
  <si>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</si>
  <si>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</si>
  <si>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</si>
  <si>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</si>
  <si>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</si>
  <si>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</si>
  <si>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</si>
  <si>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</si>
  <si>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</si>
  <si>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</si>
  <si>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</si>
  <si>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</si>
  <si>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</si>
  <si>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</si>
  <si>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</si>
  <si>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</si>
  <si>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</si>
  <si>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</si>
  <si>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</si>
  <si>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</si>
  <si>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</si>
  <si>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</si>
  <si>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</si>
  <si>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</si>
  <si>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</si>
  <si>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</si>
  <si>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</si>
  <si>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</si>
  <si>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</si>
  <si>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  <charset val="204"/>
      </rPr>
      <t xml:space="preserve"> </t>
    </r>
  </si>
  <si>
    <r>
      <t>Таблица 4</t>
    </r>
    <r>
      <rPr>
        <b/>
        <sz val="10"/>
        <rFont val="Arial Cyr"/>
        <family val="2"/>
        <charset val="204"/>
      </rPr>
      <t xml:space="preserve"> </t>
    </r>
  </si>
  <si>
    <r>
      <t>Таблица 2</t>
    </r>
    <r>
      <rPr>
        <b/>
        <sz val="10"/>
        <rFont val="Arial Cyr"/>
        <family val="2"/>
        <charset val="204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</si>
  <si>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</si>
  <si>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</si>
  <si>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</si>
  <si>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</si>
  <si>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</si>
  <si>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</si>
  <si>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</si>
  <si>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</si>
  <si>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</si>
  <si>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</si>
  <si>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</si>
  <si>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</si>
  <si>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</si>
  <si>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</si>
  <si>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</si>
  <si>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</si>
  <si>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</si>
  <si>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</si>
  <si>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</si>
  <si>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</si>
  <si>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</si>
  <si>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</si>
  <si>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</si>
  <si>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  <charset val="204"/>
      </rPr>
      <t xml:space="preserve"> </t>
    </r>
  </si>
  <si>
    <t>Таблица 6</t>
  </si>
  <si>
    <t>Таблица 7</t>
  </si>
  <si>
    <t xml:space="preserve">  01.2012</t>
  </si>
  <si>
    <t>01.2012</t>
  </si>
  <si>
    <t>2011</t>
  </si>
  <si>
    <t xml:space="preserve">  01.2013</t>
  </si>
  <si>
    <t>01.2013</t>
  </si>
  <si>
    <t>Индекс фондового рынка на конец периода</t>
  </si>
  <si>
    <t>2012</t>
  </si>
  <si>
    <t xml:space="preserve">  01.2014</t>
  </si>
  <si>
    <t>01.2014</t>
  </si>
  <si>
    <t>94.4</t>
  </si>
  <si>
    <t>2014*</t>
  </si>
  <si>
    <t xml:space="preserve">  01.2015</t>
  </si>
  <si>
    <t>2014</t>
  </si>
  <si>
    <t>01.2015</t>
  </si>
  <si>
    <t>ян. 2014</t>
  </si>
  <si>
    <t>ян.2015</t>
  </si>
  <si>
    <t>Прирост индекса потребительских цен</t>
  </si>
  <si>
    <t>(млн $)</t>
  </si>
  <si>
    <t>Ключевая ставка процента на конец периода</t>
  </si>
  <si>
    <t>(млн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</si>
</sst>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_-* #,##0.00\ _d_._-;\-* #,##0.00\ _d_._-;_-* &quot;-&quot;??\ _d_._-;_-@_-"/>
    <numFmt numFmtId="169" formatCode="#,##0.0"/>
    <numFmt numFmtId="170" formatCode="0.00000000000%"/>
    <numFmt numFmtId="171" formatCode="0.0000000000000%"/>
    <numFmt numFmtId="172" formatCode="0.000000000000000%"/>
  </numFmts>
  <fonts count="6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10"/>
      <name val="Arial Cyr"/>
    </font>
    <font>
      <sz val="10"/>
      <name val="Times New Roman CYR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2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0"/>
      <color indexed="8"/>
      <name val="MS Sans Serif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7.5"/>
      <name val="Arial"/>
      <family val="2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sz val="8"/>
      <name val="TimesNewRomanPSMT"/>
    </font>
    <font>
      <sz val="7"/>
      <name val="Arial"/>
      <family val="2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8"/>
      <name val="TimesNewRomanPS-BoldMT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55"/>
      </left>
      <right style="medium">
        <color indexed="23"/>
      </right>
      <top/>
      <bottom style="medium">
        <color indexed="23"/>
      </bottom>
      <diagonal/>
    </border>
    <border>
      <left style="medium">
        <color indexed="55"/>
      </left>
      <right style="medium">
        <color indexed="23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23"/>
      </left>
      <right style="double">
        <color indexed="64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ouble">
        <color indexed="64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23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23"/>
      </left>
      <right style="double">
        <color indexed="64"/>
      </right>
      <top style="medium">
        <color indexed="64"/>
      </top>
      <bottom style="medium">
        <color indexed="23"/>
      </bottom>
      <diagonal/>
    </border>
    <border>
      <left/>
      <right style="double">
        <color indexed="64"/>
      </right>
      <top style="medium">
        <color indexed="64"/>
      </top>
      <bottom style="medium">
        <color indexed="23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double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 style="double">
        <color indexed="64"/>
      </right>
      <top/>
      <bottom style="medium">
        <color rgb="FF808080"/>
      </bottom>
      <diagonal/>
    </border>
    <border>
      <left style="medium">
        <color rgb="FF808080"/>
      </left>
      <right style="double">
        <color indexed="64"/>
      </right>
      <top/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double">
        <color indexed="64"/>
      </right>
      <top style="medium">
        <color rgb="FF000000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19" fillId="0" borderId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/>
    <xf numFmtId="0" fontId="9" fillId="0" borderId="0"/>
    <xf numFmtId="0" fontId="32" fillId="0" borderId="0">
      <alignment vertical="top"/>
    </xf>
    <xf numFmtId="0" fontId="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414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/>
    <xf numFmtId="164" fontId="3" fillId="0" borderId="0" xfId="0" applyNumberFormat="1" applyFont="1" applyAlignment="1"/>
    <xf numFmtId="0" fontId="5" fillId="0" borderId="0" xfId="0" applyFont="1" applyAlignment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/>
    </xf>
    <xf numFmtId="9" fontId="6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10" fontId="6" fillId="0" borderId="0" xfId="0" applyNumberFormat="1" applyFont="1" applyAlignment="1"/>
    <xf numFmtId="164" fontId="6" fillId="0" borderId="0" xfId="0" applyNumberFormat="1" applyFont="1" applyAlignment="1"/>
    <xf numFmtId="10" fontId="6" fillId="0" borderId="0" xfId="10" applyNumberFormat="1" applyFont="1"/>
    <xf numFmtId="165" fontId="6" fillId="0" borderId="0" xfId="0" applyNumberFormat="1" applyFont="1" applyAlignment="1"/>
    <xf numFmtId="0" fontId="7" fillId="0" borderId="0" xfId="9" applyFont="1"/>
    <xf numFmtId="165" fontId="7" fillId="0" borderId="0" xfId="10" applyNumberFormat="1" applyFont="1"/>
    <xf numFmtId="164" fontId="7" fillId="0" borderId="0" xfId="6" applyNumberFormat="1" applyFont="1"/>
    <xf numFmtId="2" fontId="6" fillId="0" borderId="0" xfId="0" applyNumberFormat="1" applyFont="1" applyAlignment="1"/>
    <xf numFmtId="2" fontId="7" fillId="0" borderId="0" xfId="9" applyNumberFormat="1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164" fontId="3" fillId="0" borderId="0" xfId="0" applyNumberFormat="1" applyFont="1" applyAlignment="1">
      <alignment horizontal="right"/>
    </xf>
    <xf numFmtId="0" fontId="14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top" wrapText="1"/>
    </xf>
    <xf numFmtId="0" fontId="12" fillId="0" borderId="0" xfId="0" applyFont="1" applyAlignment="1"/>
    <xf numFmtId="0" fontId="0" fillId="0" borderId="2" xfId="0" applyBorder="1" applyAlignment="1"/>
    <xf numFmtId="0" fontId="0" fillId="0" borderId="0" xfId="0" applyBorder="1" applyAlignment="1"/>
    <xf numFmtId="0" fontId="3" fillId="0" borderId="2" xfId="0" applyFont="1" applyBorder="1" applyAlignment="1"/>
    <xf numFmtId="0" fontId="15" fillId="0" borderId="0" xfId="9" applyFont="1"/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164" fontId="15" fillId="0" borderId="0" xfId="6" applyNumberFormat="1" applyFont="1"/>
    <xf numFmtId="0" fontId="3" fillId="0" borderId="0" xfId="0" applyFont="1" applyFill="1" applyBorder="1" applyAlignment="1"/>
    <xf numFmtId="0" fontId="3" fillId="0" borderId="3" xfId="0" applyFont="1" applyBorder="1" applyAlignment="1"/>
    <xf numFmtId="0" fontId="20" fillId="0" borderId="0" xfId="0" applyFont="1" applyAlignment="1"/>
    <xf numFmtId="0" fontId="3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4" fillId="0" borderId="0" xfId="0" applyFont="1" applyBorder="1" applyAlignment="1"/>
    <xf numFmtId="0" fontId="12" fillId="0" borderId="8" xfId="0" applyFont="1" applyBorder="1" applyAlignment="1">
      <alignment horizontal="left" vertical="top" wrapText="1" indent="1"/>
    </xf>
    <xf numFmtId="0" fontId="2" fillId="0" borderId="9" xfId="0" applyFont="1" applyBorder="1" applyAlignment="1"/>
    <xf numFmtId="0" fontId="23" fillId="0" borderId="0" xfId="0" applyFont="1" applyBorder="1" applyAlignment="1"/>
    <xf numFmtId="0" fontId="23" fillId="0" borderId="0" xfId="0" applyFont="1" applyAlignment="1"/>
    <xf numFmtId="0" fontId="12" fillId="0" borderId="7" xfId="0" applyFont="1" applyBorder="1" applyAlignment="1">
      <alignment horizontal="center" vertical="top" wrapText="1"/>
    </xf>
    <xf numFmtId="0" fontId="2" fillId="0" borderId="4" xfId="0" applyFont="1" applyBorder="1" applyAlignment="1"/>
    <xf numFmtId="49" fontId="2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/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2" fillId="0" borderId="0" xfId="0" applyFont="1" applyBorder="1" applyAlignment="1"/>
    <xf numFmtId="9" fontId="6" fillId="0" borderId="0" xfId="0" applyNumberFormat="1" applyFont="1" applyAlignment="1">
      <alignment horizontal="center"/>
    </xf>
    <xf numFmtId="9" fontId="6" fillId="0" borderId="0" xfId="1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justify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3" xfId="0" applyFont="1" applyBorder="1" applyAlignment="1"/>
    <xf numFmtId="0" fontId="12" fillId="0" borderId="6" xfId="0" applyFont="1" applyBorder="1" applyAlignment="1"/>
    <xf numFmtId="0" fontId="12" fillId="0" borderId="4" xfId="0" applyFont="1" applyBorder="1" applyAlignment="1"/>
    <xf numFmtId="0" fontId="12" fillId="0" borderId="7" xfId="0" applyFont="1" applyBorder="1" applyAlignment="1"/>
    <xf numFmtId="0" fontId="12" fillId="0" borderId="12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8" xfId="0" applyFont="1" applyBorder="1" applyAlignment="1"/>
    <xf numFmtId="49" fontId="3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/>
    <xf numFmtId="17" fontId="3" fillId="0" borderId="3" xfId="0" applyNumberFormat="1" applyFont="1" applyBorder="1" applyAlignment="1"/>
    <xf numFmtId="49" fontId="3" fillId="0" borderId="0" xfId="0" applyNumberFormat="1" applyFont="1" applyBorder="1" applyAlignment="1">
      <alignment horizontal="left"/>
    </xf>
    <xf numFmtId="0" fontId="26" fillId="0" borderId="2" xfId="0" applyFont="1" applyBorder="1" applyAlignment="1"/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indent="1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/>
    <xf numFmtId="1" fontId="30" fillId="0" borderId="3" xfId="7" applyNumberFormat="1" applyFont="1" applyFill="1" applyBorder="1" applyAlignment="1">
      <alignment horizontal="center"/>
    </xf>
    <xf numFmtId="1" fontId="30" fillId="0" borderId="0" xfId="7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27" fillId="0" borderId="2" xfId="0" applyFont="1" applyBorder="1" applyAlignment="1"/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2" xfId="0" applyFont="1" applyFill="1" applyBorder="1" applyAlignment="1"/>
    <xf numFmtId="169" fontId="4" fillId="0" borderId="0" xfId="7" applyNumberFormat="1" applyFont="1" applyBorder="1" applyAlignment="1">
      <alignment horizontal="right" vertical="center"/>
    </xf>
    <xf numFmtId="169" fontId="3" fillId="0" borderId="0" xfId="0" applyNumberFormat="1" applyFont="1" applyBorder="1" applyAlignment="1"/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Fill="1" applyBorder="1" applyAlignment="1"/>
    <xf numFmtId="17" fontId="3" fillId="0" borderId="3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0" fillId="0" borderId="0" xfId="0" applyFill="1" applyAlignment="1"/>
    <xf numFmtId="49" fontId="10" fillId="0" borderId="1" xfId="0" applyNumberFormat="1" applyFont="1" applyBorder="1" applyAlignment="1"/>
    <xf numFmtId="0" fontId="21" fillId="0" borderId="10" xfId="0" applyFont="1" applyBorder="1" applyAlignment="1">
      <alignment horizontal="center" vertical="center"/>
    </xf>
    <xf numFmtId="165" fontId="6" fillId="0" borderId="0" xfId="10" applyNumberFormat="1" applyFont="1"/>
    <xf numFmtId="165" fontId="15" fillId="0" borderId="0" xfId="9" applyNumberFormat="1" applyFont="1"/>
    <xf numFmtId="165" fontId="0" fillId="0" borderId="0" xfId="0" applyNumberFormat="1" applyAlignment="1"/>
    <xf numFmtId="0" fontId="31" fillId="0" borderId="2" xfId="0" applyFont="1" applyBorder="1" applyAlignment="1">
      <alignment horizontal="right" wrapText="1"/>
    </xf>
    <xf numFmtId="0" fontId="34" fillId="2" borderId="1" xfId="0" applyFont="1" applyFill="1" applyBorder="1" applyAlignment="1">
      <alignment horizontal="center" wrapText="1"/>
    </xf>
    <xf numFmtId="0" fontId="34" fillId="2" borderId="3" xfId="0" applyFont="1" applyFill="1" applyBorder="1" applyAlignment="1">
      <alignment horizontal="center" wrapText="1"/>
    </xf>
    <xf numFmtId="0" fontId="34" fillId="2" borderId="3" xfId="0" applyFont="1" applyFill="1" applyBorder="1" applyAlignment="1">
      <alignment horizontal="center"/>
    </xf>
    <xf numFmtId="1" fontId="35" fillId="0" borderId="3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0" fontId="35" fillId="0" borderId="3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vertical="top"/>
    </xf>
    <xf numFmtId="0" fontId="35" fillId="0" borderId="3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32" fillId="0" borderId="0" xfId="0" applyFont="1" applyAlignment="1">
      <alignment vertical="top"/>
    </xf>
    <xf numFmtId="49" fontId="10" fillId="0" borderId="3" xfId="0" applyNumberFormat="1" applyFont="1" applyFill="1" applyBorder="1" applyAlignment="1">
      <alignment horizontal="right" indent="1"/>
    </xf>
    <xf numFmtId="1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12" fillId="0" borderId="3" xfId="0" applyFont="1" applyBorder="1" applyAlignment="1">
      <alignment horizontal="center" vertical="top"/>
    </xf>
    <xf numFmtId="169" fontId="3" fillId="0" borderId="0" xfId="7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top"/>
    </xf>
    <xf numFmtId="0" fontId="12" fillId="0" borderId="0" xfId="0" applyFont="1" applyBorder="1" applyAlignment="1"/>
    <xf numFmtId="164" fontId="13" fillId="0" borderId="1" xfId="0" applyNumberFormat="1" applyFont="1" applyBorder="1" applyAlignment="1">
      <alignment horizontal="right" vertical="top"/>
    </xf>
    <xf numFmtId="0" fontId="0" fillId="0" borderId="3" xfId="0" applyBorder="1" applyAlignment="1"/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5" fontId="3" fillId="0" borderId="10" xfId="1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/>
    <xf numFmtId="49" fontId="3" fillId="0" borderId="10" xfId="0" applyNumberFormat="1" applyFont="1" applyBorder="1" applyAlignment="1">
      <alignment horizontal="left" indent="1"/>
    </xf>
    <xf numFmtId="49" fontId="3" fillId="0" borderId="10" xfId="0" applyNumberFormat="1" applyFont="1" applyBorder="1" applyAlignment="1"/>
    <xf numFmtId="165" fontId="13" fillId="0" borderId="10" xfId="0" applyNumberFormat="1" applyFont="1" applyBorder="1" applyAlignment="1"/>
    <xf numFmtId="165" fontId="33" fillId="0" borderId="10" xfId="0" applyNumberFormat="1" applyFont="1" applyBorder="1" applyAlignment="1">
      <alignment vertical="top"/>
    </xf>
    <xf numFmtId="165" fontId="3" fillId="0" borderId="10" xfId="0" applyNumberFormat="1" applyFont="1" applyFill="1" applyBorder="1" applyAlignment="1"/>
    <xf numFmtId="165" fontId="13" fillId="0" borderId="10" xfId="0" applyNumberFormat="1" applyFont="1" applyFill="1" applyBorder="1" applyAlignment="1"/>
    <xf numFmtId="0" fontId="37" fillId="0" borderId="0" xfId="0" applyFont="1" applyAlignment="1"/>
    <xf numFmtId="10" fontId="32" fillId="0" borderId="0" xfId="0" applyNumberFormat="1" applyFont="1" applyBorder="1" applyAlignment="1">
      <alignment vertical="top"/>
    </xf>
    <xf numFmtId="0" fontId="37" fillId="0" borderId="0" xfId="0" applyFont="1" applyAlignment="1">
      <alignment vertical="top"/>
    </xf>
    <xf numFmtId="49" fontId="28" fillId="0" borderId="3" xfId="0" applyNumberFormat="1" applyFont="1" applyBorder="1" applyAlignment="1">
      <alignment horizontal="left" indent="1"/>
    </xf>
    <xf numFmtId="49" fontId="28" fillId="0" borderId="2" xfId="0" applyNumberFormat="1" applyFont="1" applyFill="1" applyBorder="1" applyAlignment="1">
      <alignment horizontal="left" indent="1"/>
    </xf>
    <xf numFmtId="2" fontId="6" fillId="0" borderId="0" xfId="0" applyNumberFormat="1" applyFont="1" applyAlignment="1">
      <alignment vertical="top"/>
    </xf>
    <xf numFmtId="49" fontId="10" fillId="0" borderId="3" xfId="0" applyNumberFormat="1" applyFont="1" applyBorder="1" applyAlignment="1">
      <alignment horizontal="left" indent="1"/>
    </xf>
    <xf numFmtId="0" fontId="15" fillId="0" borderId="0" xfId="0" applyFont="1" applyAlignment="1">
      <alignment vertical="top"/>
    </xf>
    <xf numFmtId="0" fontId="12" fillId="0" borderId="8" xfId="0" applyFont="1" applyBorder="1" applyAlignment="1">
      <alignment horizontal="left" vertical="top"/>
    </xf>
    <xf numFmtId="10" fontId="6" fillId="0" borderId="0" xfId="0" applyNumberFormat="1" applyFont="1" applyFill="1" applyAlignment="1">
      <alignment horizontal="center"/>
    </xf>
    <xf numFmtId="0" fontId="34" fillId="0" borderId="0" xfId="0" applyFont="1" applyAlignment="1">
      <alignment vertical="top"/>
    </xf>
    <xf numFmtId="3" fontId="38" fillId="0" borderId="0" xfId="0" applyNumberFormat="1" applyFont="1" applyAlignment="1"/>
    <xf numFmtId="170" fontId="0" fillId="0" borderId="0" xfId="10" applyNumberFormat="1" applyFont="1" applyBorder="1"/>
    <xf numFmtId="171" fontId="0" fillId="0" borderId="0" xfId="0" applyNumberFormat="1" applyBorder="1" applyAlignment="1"/>
    <xf numFmtId="172" fontId="0" fillId="0" borderId="0" xfId="0" applyNumberFormat="1" applyBorder="1" applyAlignment="1"/>
    <xf numFmtId="0" fontId="15" fillId="0" borderId="0" xfId="0" applyFont="1" applyAlignment="1"/>
    <xf numFmtId="0" fontId="32" fillId="0" borderId="0" xfId="0" applyFont="1" applyAlignment="1"/>
    <xf numFmtId="0" fontId="34" fillId="0" borderId="3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39" fillId="0" borderId="0" xfId="0" applyFont="1" applyAlignment="1"/>
    <xf numFmtId="0" fontId="34" fillId="0" borderId="2" xfId="0" applyFont="1" applyFill="1" applyBorder="1" applyAlignment="1">
      <alignment horizontal="right" wrapText="1"/>
    </xf>
    <xf numFmtId="0" fontId="7" fillId="0" borderId="1" xfId="0" applyFont="1" applyBorder="1" applyAlignment="1"/>
    <xf numFmtId="0" fontId="7" fillId="0" borderId="8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49" fontId="7" fillId="0" borderId="1" xfId="0" applyNumberFormat="1" applyFont="1" applyBorder="1" applyAlignment="1"/>
    <xf numFmtId="0" fontId="7" fillId="0" borderId="3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3" xfId="0" applyFont="1" applyBorder="1" applyAlignment="1"/>
    <xf numFmtId="0" fontId="7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indent="1"/>
    </xf>
    <xf numFmtId="10" fontId="3" fillId="0" borderId="10" xfId="0" applyNumberFormat="1" applyFont="1" applyBorder="1" applyAlignment="1"/>
    <xf numFmtId="165" fontId="18" fillId="0" borderId="10" xfId="0" applyNumberFormat="1" applyFont="1" applyBorder="1" applyAlignment="1">
      <alignment vertical="top"/>
    </xf>
    <xf numFmtId="165" fontId="41" fillId="0" borderId="10" xfId="0" applyNumberFormat="1" applyFont="1" applyBorder="1" applyAlignment="1">
      <alignment vertical="top"/>
    </xf>
    <xf numFmtId="165" fontId="18" fillId="0" borderId="3" xfId="0" applyNumberFormat="1" applyFont="1" applyFill="1" applyBorder="1" applyAlignment="1">
      <alignment vertical="top"/>
    </xf>
    <xf numFmtId="165" fontId="41" fillId="0" borderId="3" xfId="0" applyNumberFormat="1" applyFont="1" applyFill="1" applyBorder="1" applyAlignment="1">
      <alignment vertical="top"/>
    </xf>
    <xf numFmtId="165" fontId="18" fillId="0" borderId="10" xfId="0" applyNumberFormat="1" applyFont="1" applyFill="1" applyBorder="1" applyAlignment="1">
      <alignment vertical="top"/>
    </xf>
    <xf numFmtId="165" fontId="41" fillId="0" borderId="10" xfId="0" applyNumberFormat="1" applyFont="1" applyFill="1" applyBorder="1" applyAlignment="1">
      <alignment vertical="top"/>
    </xf>
    <xf numFmtId="2" fontId="6" fillId="0" borderId="0" xfId="0" applyNumberFormat="1" applyFont="1" applyAlignment="1">
      <alignment horizontal="right"/>
    </xf>
    <xf numFmtId="0" fontId="42" fillId="0" borderId="3" xfId="0" applyFont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 wrapText="1"/>
    </xf>
    <xf numFmtId="0" fontId="42" fillId="0" borderId="3" xfId="0" applyFont="1" applyFill="1" applyBorder="1" applyAlignment="1">
      <alignment horizontal="center"/>
    </xf>
    <xf numFmtId="10" fontId="3" fillId="0" borderId="3" xfId="0" applyNumberFormat="1" applyFont="1" applyFill="1" applyBorder="1" applyAlignment="1"/>
    <xf numFmtId="0" fontId="0" fillId="0" borderId="0" xfId="0" applyAlignment="1">
      <alignment horizontal="left"/>
    </xf>
    <xf numFmtId="0" fontId="43" fillId="0" borderId="21" xfId="0" applyFont="1" applyBorder="1" applyAlignment="1">
      <alignment horizontal="right" wrapText="1"/>
    </xf>
    <xf numFmtId="0" fontId="43" fillId="0" borderId="22" xfId="0" applyFont="1" applyBorder="1" applyAlignment="1">
      <alignment horizontal="right" wrapText="1"/>
    </xf>
    <xf numFmtId="164" fontId="37" fillId="0" borderId="0" xfId="0" applyNumberFormat="1" applyFont="1" applyAlignment="1"/>
    <xf numFmtId="0" fontId="44" fillId="0" borderId="23" xfId="0" applyFont="1" applyBorder="1" applyAlignment="1">
      <alignment horizontal="right" wrapText="1"/>
    </xf>
    <xf numFmtId="0" fontId="44" fillId="0" borderId="24" xfId="0" applyFont="1" applyBorder="1" applyAlignment="1">
      <alignment horizontal="right" wrapText="1"/>
    </xf>
    <xf numFmtId="0" fontId="44" fillId="0" borderId="25" xfId="0" applyFont="1" applyBorder="1" applyAlignment="1">
      <alignment horizontal="right" wrapText="1"/>
    </xf>
    <xf numFmtId="2" fontId="7" fillId="0" borderId="0" xfId="9" applyNumberFormat="1" applyFont="1" applyFill="1"/>
    <xf numFmtId="0" fontId="3" fillId="0" borderId="2" xfId="8" applyFont="1" applyBorder="1" applyAlignment="1"/>
    <xf numFmtId="0" fontId="3" fillId="0" borderId="2" xfId="8" applyFont="1" applyFill="1" applyBorder="1" applyAlignment="1"/>
    <xf numFmtId="0" fontId="3" fillId="0" borderId="0" xfId="0" applyFont="1" applyFill="1" applyAlignment="1"/>
    <xf numFmtId="169" fontId="18" fillId="0" borderId="10" xfId="8" applyNumberFormat="1" applyFont="1" applyFill="1" applyBorder="1">
      <alignment vertical="top"/>
    </xf>
    <xf numFmtId="169" fontId="18" fillId="0" borderId="10" xfId="0" applyNumberFormat="1" applyFont="1" applyFill="1" applyBorder="1" applyAlignment="1">
      <alignment vertical="top"/>
    </xf>
    <xf numFmtId="0" fontId="45" fillId="0" borderId="0" xfId="0" applyFont="1" applyAlignment="1"/>
    <xf numFmtId="0" fontId="46" fillId="0" borderId="24" xfId="0" applyFont="1" applyBorder="1" applyAlignment="1">
      <alignment horizontal="right" wrapText="1"/>
    </xf>
    <xf numFmtId="0" fontId="46" fillId="0" borderId="23" xfId="0" applyFont="1" applyBorder="1" applyAlignment="1">
      <alignment horizontal="right" wrapText="1"/>
    </xf>
    <xf numFmtId="0" fontId="46" fillId="0" borderId="26" xfId="0" applyFont="1" applyFill="1" applyBorder="1" applyAlignment="1">
      <alignment horizontal="right" wrapText="1"/>
    </xf>
    <xf numFmtId="0" fontId="46" fillId="0" borderId="22" xfId="0" applyFont="1" applyBorder="1" applyAlignment="1">
      <alignment horizontal="right" wrapText="1"/>
    </xf>
    <xf numFmtId="0" fontId="46" fillId="0" borderId="27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0" borderId="2" xfId="0" applyFont="1" applyFill="1" applyBorder="1" applyAlignment="1">
      <alignment horizontal="right" wrapText="1"/>
    </xf>
    <xf numFmtId="0" fontId="46" fillId="0" borderId="28" xfId="0" applyFont="1" applyBorder="1" applyAlignment="1">
      <alignment horizontal="right" wrapText="1"/>
    </xf>
    <xf numFmtId="0" fontId="46" fillId="0" borderId="29" xfId="0" applyFont="1" applyBorder="1" applyAlignment="1">
      <alignment horizontal="right" wrapText="1"/>
    </xf>
    <xf numFmtId="0" fontId="46" fillId="0" borderId="25" xfId="0" applyFont="1" applyBorder="1" applyAlignment="1">
      <alignment horizontal="right" wrapText="1"/>
    </xf>
    <xf numFmtId="164" fontId="0" fillId="0" borderId="0" xfId="0" applyNumberFormat="1" applyAlignment="1"/>
    <xf numFmtId="0" fontId="46" fillId="0" borderId="0" xfId="0" applyFont="1" applyFill="1" applyBorder="1" applyAlignment="1">
      <alignment horizontal="right" wrapText="1"/>
    </xf>
    <xf numFmtId="10" fontId="0" fillId="0" borderId="0" xfId="0" applyNumberFormat="1" applyAlignment="1"/>
    <xf numFmtId="0" fontId="47" fillId="0" borderId="0" xfId="0" applyFont="1" applyAlignment="1"/>
    <xf numFmtId="0" fontId="47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30" xfId="0" applyFont="1" applyBorder="1" applyAlignment="1">
      <alignment horizontal="right" wrapText="1"/>
    </xf>
    <xf numFmtId="0" fontId="46" fillId="0" borderId="31" xfId="0" applyFont="1" applyBorder="1" applyAlignment="1">
      <alignment horizontal="right" wrapText="1"/>
    </xf>
    <xf numFmtId="0" fontId="48" fillId="0" borderId="23" xfId="0" applyFont="1" applyBorder="1" applyAlignment="1">
      <alignment horizontal="right" wrapText="1"/>
    </xf>
    <xf numFmtId="0" fontId="37" fillId="0" borderId="0" xfId="0" applyFont="1" applyAlignment="1">
      <alignment horizontal="right"/>
    </xf>
    <xf numFmtId="0" fontId="48" fillId="0" borderId="30" xfId="0" applyFont="1" applyBorder="1" applyAlignment="1">
      <alignment horizontal="right" wrapText="1"/>
    </xf>
    <xf numFmtId="0" fontId="49" fillId="0" borderId="0" xfId="0" applyFont="1" applyAlignment="1"/>
    <xf numFmtId="164" fontId="35" fillId="0" borderId="10" xfId="0" applyNumberFormat="1" applyFont="1" applyFill="1" applyBorder="1" applyAlignment="1">
      <alignment horizontal="right" vertical="center" wrapText="1"/>
    </xf>
    <xf numFmtId="164" fontId="30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48" fillId="0" borderId="34" xfId="0" applyFont="1" applyBorder="1" applyAlignment="1">
      <alignment horizontal="right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6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48" fillId="0" borderId="37" xfId="0" applyFont="1" applyFill="1" applyBorder="1" applyAlignment="1">
      <alignment horizontal="right" vertical="center" wrapText="1"/>
    </xf>
    <xf numFmtId="0" fontId="46" fillId="0" borderId="38" xfId="0" applyFont="1" applyFill="1" applyBorder="1" applyAlignment="1">
      <alignment horizontal="right" vertical="center" wrapText="1"/>
    </xf>
    <xf numFmtId="0" fontId="46" fillId="0" borderId="39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/>
    <xf numFmtId="0" fontId="48" fillId="0" borderId="34" xfId="0" applyFont="1" applyFill="1" applyBorder="1" applyAlignment="1">
      <alignment horizontal="right" vertical="center" wrapText="1"/>
    </xf>
    <xf numFmtId="0" fontId="46" fillId="0" borderId="35" xfId="0" applyFont="1" applyFill="1" applyBorder="1" applyAlignment="1">
      <alignment horizontal="right" vertical="center" wrapText="1"/>
    </xf>
    <xf numFmtId="0" fontId="46" fillId="0" borderId="36" xfId="0" applyFont="1" applyFill="1" applyBorder="1" applyAlignment="1">
      <alignment horizontal="right" vertical="center" wrapText="1"/>
    </xf>
    <xf numFmtId="0" fontId="3" fillId="0" borderId="0" xfId="8" applyFont="1" applyFill="1" applyBorder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44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right" wrapText="1"/>
    </xf>
    <xf numFmtId="169" fontId="3" fillId="0" borderId="1" xfId="0" applyNumberFormat="1" applyFont="1" applyBorder="1" applyAlignment="1"/>
    <xf numFmtId="0" fontId="59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164" fontId="5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/>
    </xf>
    <xf numFmtId="166" fontId="0" fillId="0" borderId="0" xfId="0" applyNumberFormat="1" applyAlignment="1"/>
    <xf numFmtId="164" fontId="55" fillId="0" borderId="0" xfId="0" applyNumberFormat="1" applyFont="1" applyFill="1" applyAlignment="1">
      <alignment horizontal="right" vertical="center"/>
    </xf>
    <xf numFmtId="164" fontId="56" fillId="0" borderId="0" xfId="0" applyNumberFormat="1" applyFont="1"/>
    <xf numFmtId="0" fontId="55" fillId="0" borderId="0" xfId="0" applyNumberFormat="1" applyFont="1" applyAlignment="1">
      <alignment horizontal="right" vertical="center"/>
    </xf>
    <xf numFmtId="0" fontId="55" fillId="0" borderId="0" xfId="0" applyNumberFormat="1" applyFont="1" applyFill="1" applyAlignment="1">
      <alignment horizontal="right" vertical="center"/>
    </xf>
    <xf numFmtId="0" fontId="56" fillId="0" borderId="0" xfId="0" applyNumberFormat="1" applyFont="1" applyAlignment="1">
      <alignment horizontal="right"/>
    </xf>
    <xf numFmtId="164" fontId="11" fillId="0" borderId="2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left" vertical="top"/>
    </xf>
    <xf numFmtId="49" fontId="57" fillId="0" borderId="3" xfId="0" applyNumberFormat="1" applyFont="1" applyBorder="1" applyAlignment="1">
      <alignment horizontal="left"/>
    </xf>
    <xf numFmtId="0" fontId="57" fillId="0" borderId="1" xfId="0" applyFont="1" applyBorder="1" applyAlignment="1"/>
    <xf numFmtId="164" fontId="57" fillId="0" borderId="1" xfId="0" applyNumberFormat="1" applyFont="1" applyBorder="1" applyAlignment="1"/>
    <xf numFmtId="0" fontId="57" fillId="0" borderId="0" xfId="0" applyFont="1" applyBorder="1" applyAlignment="1"/>
    <xf numFmtId="49" fontId="3" fillId="0" borderId="1" xfId="0" applyNumberFormat="1" applyFont="1" applyFill="1" applyBorder="1" applyAlignment="1">
      <alignment horizontal="left" indent="1"/>
    </xf>
    <xf numFmtId="17" fontId="0" fillId="0" borderId="0" xfId="0" applyNumberFormat="1" applyAlignment="1"/>
    <xf numFmtId="49" fontId="3" fillId="0" borderId="0" xfId="0" applyNumberFormat="1" applyFont="1" applyFill="1" applyBorder="1" applyAlignment="1">
      <alignment horizontal="left" indent="1"/>
    </xf>
    <xf numFmtId="10" fontId="3" fillId="0" borderId="1" xfId="0" applyNumberFormat="1" applyFont="1" applyFill="1" applyBorder="1" applyAlignment="1"/>
    <xf numFmtId="10" fontId="3" fillId="0" borderId="0" xfId="0" applyNumberFormat="1" applyFont="1" applyFill="1" applyBorder="1" applyAlignment="1"/>
    <xf numFmtId="165" fontId="7" fillId="0" borderId="0" xfId="11" applyNumberFormat="1" applyFont="1"/>
    <xf numFmtId="165" fontId="6" fillId="0" borderId="0" xfId="11" applyNumberFormat="1" applyFont="1"/>
    <xf numFmtId="165" fontId="7" fillId="0" borderId="0" xfId="11" applyNumberFormat="1" applyFont="1" applyAlignment="1"/>
    <xf numFmtId="0" fontId="7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4" fillId="0" borderId="0" xfId="0" applyFont="1" applyAlignment="1"/>
    <xf numFmtId="0" fontId="0" fillId="0" borderId="0" xfId="0"/>
    <xf numFmtId="0" fontId="60" fillId="0" borderId="0" xfId="0" applyFont="1" applyAlignment="1">
      <alignment vertical="top"/>
    </xf>
    <xf numFmtId="0" fontId="0" fillId="0" borderId="3" xfId="0" applyBorder="1"/>
    <xf numFmtId="164" fontId="0" fillId="0" borderId="0" xfId="0" applyNumberFormat="1"/>
    <xf numFmtId="165" fontId="6" fillId="0" borderId="0" xfId="10" applyNumberFormat="1" applyFont="1" applyAlignment="1">
      <alignment horizontal="right"/>
    </xf>
    <xf numFmtId="10" fontId="37" fillId="0" borderId="0" xfId="0" applyNumberFormat="1" applyFont="1" applyAlignment="1"/>
    <xf numFmtId="2" fontId="37" fillId="0" borderId="0" xfId="0" applyNumberFormat="1" applyFont="1" applyAlignment="1"/>
    <xf numFmtId="0" fontId="46" fillId="0" borderId="40" xfId="0" applyFont="1" applyBorder="1" applyAlignment="1">
      <alignment horizontal="right" vertical="center" wrapText="1"/>
    </xf>
    <xf numFmtId="0" fontId="0" fillId="0" borderId="0" xfId="0" applyFont="1" applyBorder="1" applyAlignment="1"/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54" fillId="0" borderId="0" xfId="0" applyFont="1" applyBorder="1" applyAlignment="1">
      <alignment horizontal="left" vertical="center" wrapText="1"/>
    </xf>
    <xf numFmtId="0" fontId="39" fillId="0" borderId="0" xfId="0" applyFont="1" applyBorder="1" applyAlignment="1"/>
    <xf numFmtId="0" fontId="46" fillId="0" borderId="41" xfId="0" applyFont="1" applyBorder="1" applyAlignment="1">
      <alignment horizontal="right" vertical="center" wrapText="1"/>
    </xf>
    <xf numFmtId="0" fontId="58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46" fillId="0" borderId="42" xfId="0" applyFont="1" applyBorder="1" applyAlignment="1">
      <alignment horizontal="right" vertical="center" wrapText="1"/>
    </xf>
    <xf numFmtId="0" fontId="0" fillId="0" borderId="0" xfId="0" applyFill="1" applyBorder="1" applyAlignment="1"/>
    <xf numFmtId="49" fontId="3" fillId="0" borderId="2" xfId="0" applyNumberFormat="1" applyFont="1" applyBorder="1" applyAlignment="1"/>
    <xf numFmtId="17" fontId="3" fillId="0" borderId="2" xfId="0" applyNumberFormat="1" applyFont="1" applyBorder="1" applyAlignment="1"/>
    <xf numFmtId="0" fontId="59" fillId="0" borderId="43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0" fillId="0" borderId="0" xfId="0" applyAlignment="1"/>
    <xf numFmtId="9" fontId="0" fillId="0" borderId="0" xfId="0" applyNumberFormat="1" applyAlignment="1"/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32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1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61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</cellXfs>
  <cellStyles count="12">
    <cellStyle name="Iau?iue_Dpbn0398" xfId="1"/>
    <cellStyle name="Îáű÷íűé_Dpbn0398" xfId="2"/>
    <cellStyle name="Normal_Output Trades" xfId="3"/>
    <cellStyle name="Ociriniaue_Dpbn0398" xfId="4"/>
    <cellStyle name="Ôčíŕíńîâűé_Dpbn0398" xfId="5"/>
    <cellStyle name="Обычный" xfId="0" builtinId="0"/>
    <cellStyle name="Обычный_ГКО" xfId="6"/>
    <cellStyle name="Обычный_Лист1" xfId="7"/>
    <cellStyle name="Обычный_Лист1_tab1. VVP" xfId="8"/>
    <cellStyle name="Обычный_Финансовые индикаторы" xfId="9"/>
    <cellStyle name="Процентный" xfId="10" builtinId="5"/>
    <cellStyle name="Процентный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11"/>
  <sheetViews>
    <sheetView workbookViewId="0">
      <selection activeCell="B11" sqref="B11"/>
    </sheetView>
  </sheetViews>
  <sheetFormatPr defaultRowHeight="12.75"/>
  <cols>
    <col min="4" max="4" width="6.28515625" customWidth="1"/>
  </cols>
  <sheetData>
    <row r="10" spans="2:2" ht="92.1" customHeight="1"/>
    <row r="11" spans="2:2" ht="26.25">
      <c r="B11" s="32" t="s">
        <v>28</v>
      </c>
    </row>
  </sheetData>
  <phoneticPr fontId="2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activeCell="H39" sqref="H39"/>
    </sheetView>
  </sheetViews>
  <sheetFormatPr defaultRowHeight="12.75"/>
  <cols>
    <col min="2" max="2" width="15.28515625" customWidth="1"/>
    <col min="17" max="17" width="9.5703125" bestFit="1" customWidth="1"/>
  </cols>
  <sheetData>
    <row r="1" spans="1:18" ht="15">
      <c r="A1" s="376" t="s">
        <v>134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8" ht="15.75">
      <c r="A2" s="379" t="s">
        <v>98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8" s="56" customFormat="1" ht="52.7" customHeight="1">
      <c r="A3" s="55"/>
      <c r="B3" s="167" t="s">
        <v>0</v>
      </c>
      <c r="C3" s="377" t="s">
        <v>43</v>
      </c>
      <c r="D3" s="378"/>
      <c r="E3" s="167" t="s">
        <v>29</v>
      </c>
      <c r="F3" s="377" t="s">
        <v>44</v>
      </c>
      <c r="G3" s="378"/>
      <c r="H3" s="377" t="s">
        <v>45</v>
      </c>
      <c r="I3" s="378"/>
      <c r="J3" s="377" t="s">
        <v>101</v>
      </c>
      <c r="K3" s="378"/>
      <c r="L3" s="377" t="s">
        <v>102</v>
      </c>
      <c r="M3" s="378"/>
    </row>
    <row r="4" spans="1:18" s="60" customFormat="1" ht="12.75" customHeight="1">
      <c r="A4" s="59"/>
      <c r="B4" s="168"/>
      <c r="C4" s="374"/>
      <c r="D4" s="375"/>
      <c r="E4" s="168"/>
      <c r="F4" s="374"/>
      <c r="G4" s="375"/>
      <c r="H4" s="374"/>
      <c r="I4" s="375"/>
      <c r="J4" s="374"/>
      <c r="K4" s="375"/>
      <c r="L4" s="374"/>
      <c r="M4" s="375"/>
    </row>
    <row r="5" spans="1:18" s="47" customFormat="1" ht="67.150000000000006" customHeight="1">
      <c r="A5" s="53"/>
      <c r="B5" s="46" t="s">
        <v>135</v>
      </c>
      <c r="C5" s="50" t="s">
        <v>99</v>
      </c>
      <c r="D5" s="48" t="s">
        <v>100</v>
      </c>
      <c r="E5" s="183" t="s">
        <v>136</v>
      </c>
      <c r="F5" s="50" t="s">
        <v>99</v>
      </c>
      <c r="G5" s="48" t="s">
        <v>100</v>
      </c>
      <c r="H5" s="50" t="s">
        <v>99</v>
      </c>
      <c r="I5" s="48" t="s">
        <v>100</v>
      </c>
      <c r="J5" s="50" t="s">
        <v>99</v>
      </c>
      <c r="K5" s="48" t="s">
        <v>100</v>
      </c>
      <c r="L5" s="50" t="s">
        <v>99</v>
      </c>
      <c r="M5" s="48" t="s">
        <v>100</v>
      </c>
    </row>
    <row r="6" spans="1:18">
      <c r="A6" s="49">
        <v>1990</v>
      </c>
      <c r="B6" s="2">
        <v>0.64400000000000002</v>
      </c>
      <c r="C6" s="38"/>
      <c r="D6" s="30">
        <v>100</v>
      </c>
      <c r="E6" s="38">
        <v>0.249</v>
      </c>
      <c r="F6" s="321">
        <v>100.1</v>
      </c>
      <c r="G6" s="30">
        <v>100</v>
      </c>
      <c r="H6" s="38"/>
      <c r="I6" s="30">
        <v>100</v>
      </c>
      <c r="J6" s="38"/>
      <c r="K6" s="30">
        <v>100</v>
      </c>
      <c r="L6" s="38"/>
      <c r="M6" s="30">
        <v>100</v>
      </c>
      <c r="O6" s="327"/>
      <c r="Q6" s="324"/>
      <c r="R6" s="324"/>
    </row>
    <row r="7" spans="1:18">
      <c r="A7" s="49">
        <v>1991</v>
      </c>
      <c r="B7" s="2">
        <v>1.399</v>
      </c>
      <c r="C7" s="38">
        <v>95</v>
      </c>
      <c r="D7" s="30">
        <v>95</v>
      </c>
      <c r="E7" s="38">
        <v>0.21099999999999999</v>
      </c>
      <c r="F7" s="321">
        <v>85.1</v>
      </c>
      <c r="G7" s="30">
        <f>G6*F7/100</f>
        <v>85.1</v>
      </c>
      <c r="H7" s="38">
        <v>93</v>
      </c>
      <c r="I7" s="30">
        <f>I6*H7/100</f>
        <v>93</v>
      </c>
      <c r="J7" s="38">
        <v>95.3</v>
      </c>
      <c r="K7" s="51">
        <f>K6*J7/100</f>
        <v>95.3</v>
      </c>
      <c r="L7" s="38">
        <v>116</v>
      </c>
      <c r="M7" s="30">
        <f>M6*L7/100</f>
        <v>116</v>
      </c>
      <c r="O7" s="327"/>
      <c r="Q7" s="324"/>
      <c r="R7" s="324"/>
    </row>
    <row r="8" spans="1:18">
      <c r="A8" s="49">
        <v>1992</v>
      </c>
      <c r="B8" s="2">
        <v>19.006</v>
      </c>
      <c r="C8" s="38">
        <v>85.5</v>
      </c>
      <c r="D8" s="51">
        <f>D7*C8/100</f>
        <v>81.224999999999994</v>
      </c>
      <c r="E8" s="38">
        <v>2.67</v>
      </c>
      <c r="F8" s="321">
        <v>60.3</v>
      </c>
      <c r="G8" s="51">
        <f>G7*F8/100</f>
        <v>51.315300000000001</v>
      </c>
      <c r="H8" s="38">
        <v>86</v>
      </c>
      <c r="I8" s="51">
        <f t="shared" ref="I8:I30" si="0">I7*H8/100</f>
        <v>79.98</v>
      </c>
      <c r="J8" s="38">
        <v>100.3</v>
      </c>
      <c r="K8" s="51">
        <f t="shared" ref="K8:K30" si="1">K7*J8/100</f>
        <v>95.585899999999995</v>
      </c>
      <c r="L8" s="38">
        <v>53</v>
      </c>
      <c r="M8" s="51">
        <f t="shared" ref="M8:M30" si="2">M7*L8/100</f>
        <v>61.48</v>
      </c>
      <c r="O8" s="327"/>
      <c r="Q8" s="324"/>
      <c r="R8" s="324"/>
    </row>
    <row r="9" spans="1:18">
      <c r="A9" s="49">
        <v>1993</v>
      </c>
      <c r="B9" s="2">
        <v>171.50899999999999</v>
      </c>
      <c r="C9" s="38">
        <v>91.3</v>
      </c>
      <c r="D9" s="51">
        <f t="shared" ref="D9:D27" si="3">D8*C9/100</f>
        <v>74.158424999999994</v>
      </c>
      <c r="E9" s="67">
        <v>27.125</v>
      </c>
      <c r="F9" s="321">
        <v>88.3</v>
      </c>
      <c r="G9" s="51">
        <f t="shared" ref="G9:G30" si="4">G8*F9/100</f>
        <v>45.311409900000001</v>
      </c>
      <c r="H9" s="38">
        <v>88</v>
      </c>
      <c r="I9" s="51">
        <f t="shared" si="0"/>
        <v>70.382400000000004</v>
      </c>
      <c r="J9" s="38">
        <v>101.6</v>
      </c>
      <c r="K9" s="51">
        <f t="shared" si="1"/>
        <v>97.115274400000004</v>
      </c>
      <c r="L9" s="38">
        <v>116</v>
      </c>
      <c r="M9" s="51">
        <f t="shared" si="2"/>
        <v>71.316800000000001</v>
      </c>
      <c r="O9" s="327"/>
      <c r="Q9" s="324"/>
      <c r="R9" s="324"/>
    </row>
    <row r="10" spans="1:18">
      <c r="A10" s="49">
        <v>1994</v>
      </c>
      <c r="B10" s="2">
        <v>610.745</v>
      </c>
      <c r="C10" s="38">
        <v>87.3</v>
      </c>
      <c r="D10" s="51">
        <f t="shared" si="3"/>
        <v>64.740305024999984</v>
      </c>
      <c r="E10" s="67">
        <v>108.81</v>
      </c>
      <c r="F10" s="321">
        <v>75.7</v>
      </c>
      <c r="G10" s="51">
        <f t="shared" si="4"/>
        <v>34.300737294299999</v>
      </c>
      <c r="H10" s="38">
        <v>86</v>
      </c>
      <c r="I10" s="51">
        <f t="shared" si="0"/>
        <v>60.528864000000006</v>
      </c>
      <c r="J10" s="38">
        <v>100.2</v>
      </c>
      <c r="K10" s="51">
        <f t="shared" si="1"/>
        <v>97.309504948799997</v>
      </c>
      <c r="L10" s="38">
        <v>112</v>
      </c>
      <c r="M10" s="51">
        <f t="shared" si="2"/>
        <v>79.874815999999996</v>
      </c>
      <c r="O10" s="327"/>
      <c r="Q10" s="282"/>
      <c r="R10" s="324"/>
    </row>
    <row r="11" spans="1:18">
      <c r="A11" s="49">
        <v>1995</v>
      </c>
      <c r="B11" s="2">
        <v>1428.5</v>
      </c>
      <c r="C11" s="38">
        <v>95.9</v>
      </c>
      <c r="D11" s="51">
        <f t="shared" si="3"/>
        <v>62.085952518974992</v>
      </c>
      <c r="E11" s="67">
        <v>266.97399999999999</v>
      </c>
      <c r="F11" s="321">
        <v>89.9</v>
      </c>
      <c r="G11" s="51">
        <f t="shared" si="4"/>
        <v>30.836362827575698</v>
      </c>
      <c r="H11" s="38">
        <v>99</v>
      </c>
      <c r="I11" s="51">
        <f t="shared" si="0"/>
        <v>59.923575360000001</v>
      </c>
      <c r="J11" s="38">
        <v>93.6</v>
      </c>
      <c r="K11" s="51">
        <f t="shared" si="1"/>
        <v>91.081696632076799</v>
      </c>
      <c r="L11" s="38">
        <v>84</v>
      </c>
      <c r="M11" s="51">
        <f t="shared" si="2"/>
        <v>67.09484544</v>
      </c>
      <c r="N11" s="282"/>
      <c r="O11" s="327"/>
      <c r="Q11" s="282"/>
      <c r="R11" s="324"/>
    </row>
    <row r="12" spans="1:18">
      <c r="A12" s="49">
        <v>1996</v>
      </c>
      <c r="B12" s="2">
        <v>2007.8</v>
      </c>
      <c r="C12" s="38">
        <v>96.4</v>
      </c>
      <c r="D12" s="51">
        <f t="shared" si="3"/>
        <v>59.850858228291898</v>
      </c>
      <c r="E12" s="67">
        <v>375.95800000000003</v>
      </c>
      <c r="F12" s="321">
        <v>81.900000000000006</v>
      </c>
      <c r="G12" s="51">
        <f t="shared" si="4"/>
        <v>25.254981155784499</v>
      </c>
      <c r="H12" s="38">
        <v>95</v>
      </c>
      <c r="I12" s="51">
        <f t="shared" si="0"/>
        <v>56.927396592000008</v>
      </c>
      <c r="J12" s="38">
        <v>99.5</v>
      </c>
      <c r="K12" s="51">
        <f t="shared" si="1"/>
        <v>90.626288148916416</v>
      </c>
      <c r="L12" s="38">
        <v>101</v>
      </c>
      <c r="M12" s="51">
        <f t="shared" si="2"/>
        <v>67.765793894400005</v>
      </c>
      <c r="N12" s="282"/>
      <c r="O12" s="327"/>
      <c r="Q12" s="282"/>
      <c r="R12" s="324"/>
    </row>
    <row r="13" spans="1:18">
      <c r="A13" s="49">
        <v>1997</v>
      </c>
      <c r="B13" s="2">
        <v>2432.5</v>
      </c>
      <c r="C13" s="38">
        <v>101.4</v>
      </c>
      <c r="D13" s="6">
        <f t="shared" si="3"/>
        <v>60.688770243487987</v>
      </c>
      <c r="E13" s="67">
        <v>408.79700000000003</v>
      </c>
      <c r="F13" s="322">
        <v>95</v>
      </c>
      <c r="G13" s="51">
        <f t="shared" si="4"/>
        <v>23.992232097995274</v>
      </c>
      <c r="H13" s="38">
        <v>97</v>
      </c>
      <c r="I13" s="51">
        <f t="shared" si="0"/>
        <v>55.219574694240009</v>
      </c>
      <c r="J13" s="38">
        <v>103.8</v>
      </c>
      <c r="K13" s="51">
        <f t="shared" si="1"/>
        <v>94.070087098575243</v>
      </c>
      <c r="L13" s="38">
        <v>106.4</v>
      </c>
      <c r="M13" s="51">
        <f t="shared" si="2"/>
        <v>72.10280470364161</v>
      </c>
      <c r="N13" s="282"/>
      <c r="O13" s="327"/>
      <c r="Q13" s="282"/>
      <c r="R13" s="324"/>
    </row>
    <row r="14" spans="1:18">
      <c r="A14" s="49">
        <v>1998</v>
      </c>
      <c r="B14" s="2">
        <v>2629.6</v>
      </c>
      <c r="C14" s="38">
        <v>94.7</v>
      </c>
      <c r="D14" s="6">
        <f t="shared" si="3"/>
        <v>57.472265420583128</v>
      </c>
      <c r="E14" s="67">
        <v>407.08600000000001</v>
      </c>
      <c r="F14" s="322">
        <v>88</v>
      </c>
      <c r="G14" s="51">
        <f t="shared" si="4"/>
        <v>21.113164246235844</v>
      </c>
      <c r="H14" s="38">
        <v>96.5</v>
      </c>
      <c r="I14" s="51">
        <f t="shared" si="0"/>
        <v>53.286889579941608</v>
      </c>
      <c r="J14" s="38">
        <v>96.8</v>
      </c>
      <c r="K14" s="51">
        <f t="shared" si="1"/>
        <v>91.059844311420832</v>
      </c>
      <c r="L14" s="38">
        <v>84</v>
      </c>
      <c r="M14" s="51">
        <f t="shared" si="2"/>
        <v>60.566355951058952</v>
      </c>
      <c r="N14" s="282"/>
      <c r="O14" s="327"/>
      <c r="Q14" s="282"/>
      <c r="R14" s="324"/>
    </row>
    <row r="15" spans="1:18">
      <c r="A15" s="49">
        <v>1999</v>
      </c>
      <c r="B15" s="2">
        <v>4823.2</v>
      </c>
      <c r="C15" s="38">
        <v>106.4</v>
      </c>
      <c r="D15" s="6">
        <f t="shared" si="3"/>
        <v>61.150490407500449</v>
      </c>
      <c r="E15" s="67">
        <v>670.43899999999996</v>
      </c>
      <c r="F15" s="321">
        <v>105.3</v>
      </c>
      <c r="G15" s="51">
        <f t="shared" si="4"/>
        <v>22.232161951286344</v>
      </c>
      <c r="H15" s="38">
        <v>105.2</v>
      </c>
      <c r="I15" s="51">
        <f t="shared" si="0"/>
        <v>56.057807838098569</v>
      </c>
      <c r="J15" s="38">
        <v>92.3</v>
      </c>
      <c r="K15" s="51">
        <f t="shared" si="1"/>
        <v>84.048236299441427</v>
      </c>
      <c r="L15" s="38">
        <v>88.1</v>
      </c>
      <c r="M15" s="51">
        <f t="shared" si="2"/>
        <v>53.358959592882933</v>
      </c>
      <c r="N15" s="282"/>
      <c r="O15" s="327"/>
      <c r="Q15" s="282"/>
      <c r="R15" s="324"/>
    </row>
    <row r="16" spans="1:18">
      <c r="A16" s="49">
        <v>2000</v>
      </c>
      <c r="B16" s="2">
        <v>7305.6</v>
      </c>
      <c r="C16" s="38">
        <v>110</v>
      </c>
      <c r="D16" s="6">
        <f t="shared" si="3"/>
        <v>67.265539448250493</v>
      </c>
      <c r="E16" s="143">
        <v>1165.2</v>
      </c>
      <c r="F16" s="321">
        <v>117.4</v>
      </c>
      <c r="G16" s="51">
        <f t="shared" si="4"/>
        <v>26.100558130810168</v>
      </c>
      <c r="H16" s="38">
        <v>104.9</v>
      </c>
      <c r="I16" s="51">
        <f t="shared" si="0"/>
        <v>58.804640422165406</v>
      </c>
      <c r="J16" s="38">
        <v>108.9</v>
      </c>
      <c r="K16" s="51">
        <f t="shared" si="1"/>
        <v>91.528529330091715</v>
      </c>
      <c r="L16" s="38">
        <v>113.4</v>
      </c>
      <c r="M16" s="51">
        <f t="shared" si="2"/>
        <v>60.509060178329243</v>
      </c>
      <c r="N16" s="282"/>
      <c r="O16" s="327"/>
      <c r="Q16" s="282"/>
      <c r="R16" s="324"/>
    </row>
    <row r="17" spans="1:30" s="2" customFormat="1">
      <c r="A17" s="49">
        <v>2001</v>
      </c>
      <c r="B17" s="268">
        <v>8943.6</v>
      </c>
      <c r="C17" s="38">
        <v>105.1</v>
      </c>
      <c r="D17" s="6">
        <f t="shared" si="3"/>
        <v>70.696081960111272</v>
      </c>
      <c r="E17" s="143">
        <v>1504.7</v>
      </c>
      <c r="F17" s="322">
        <v>111.7</v>
      </c>
      <c r="G17" s="51">
        <f t="shared" si="4"/>
        <v>29.154323432114957</v>
      </c>
      <c r="H17" s="38">
        <v>103.2</v>
      </c>
      <c r="I17" s="51">
        <f t="shared" si="0"/>
        <v>60.686388915674698</v>
      </c>
      <c r="J17" s="38">
        <v>110.7</v>
      </c>
      <c r="K17" s="51">
        <f t="shared" si="1"/>
        <v>101.32208196841152</v>
      </c>
      <c r="L17" s="38">
        <v>110</v>
      </c>
      <c r="M17" s="51">
        <f t="shared" si="2"/>
        <v>66.559966196162165</v>
      </c>
      <c r="N17" s="282"/>
      <c r="O17" s="327"/>
      <c r="P17" s="268"/>
      <c r="Q17" s="282"/>
      <c r="R17" s="324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</row>
    <row r="18" spans="1:30">
      <c r="A18" s="49">
        <v>2002</v>
      </c>
      <c r="B18" s="269">
        <v>10819.212253043499</v>
      </c>
      <c r="C18" s="38">
        <v>104.7</v>
      </c>
      <c r="D18" s="6">
        <f t="shared" si="3"/>
        <v>74.018797812236514</v>
      </c>
      <c r="E18" s="277">
        <v>1762.4</v>
      </c>
      <c r="F18" s="321">
        <v>102.9</v>
      </c>
      <c r="G18" s="51">
        <f t="shared" si="4"/>
        <v>29.999798811646293</v>
      </c>
      <c r="H18" s="38">
        <v>105.6</v>
      </c>
      <c r="I18" s="51">
        <f t="shared" si="0"/>
        <v>64.084826694952483</v>
      </c>
      <c r="J18" s="38">
        <v>109.1</v>
      </c>
      <c r="K18" s="51">
        <f t="shared" si="1"/>
        <v>110.54239142753697</v>
      </c>
      <c r="L18" s="38">
        <v>110.3</v>
      </c>
      <c r="M18" s="51">
        <f t="shared" si="2"/>
        <v>73.415642714366868</v>
      </c>
      <c r="N18" s="282"/>
      <c r="O18" s="327"/>
      <c r="P18" s="270"/>
      <c r="Q18" s="282"/>
      <c r="R18" s="324"/>
      <c r="S18" s="270"/>
      <c r="T18" s="270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</row>
    <row r="19" spans="1:30">
      <c r="A19" s="49">
        <v>2003</v>
      </c>
      <c r="B19" s="269">
        <v>13208.233779341961</v>
      </c>
      <c r="C19" s="38">
        <v>107.3</v>
      </c>
      <c r="D19" s="6">
        <f t="shared" si="3"/>
        <v>79.422170052529779</v>
      </c>
      <c r="E19" s="277">
        <v>2186.4</v>
      </c>
      <c r="F19" s="321">
        <v>112.7</v>
      </c>
      <c r="G19" s="51">
        <f t="shared" si="4"/>
        <v>33.809773260725372</v>
      </c>
      <c r="H19" s="38">
        <v>107.7</v>
      </c>
      <c r="I19" s="51">
        <f t="shared" si="0"/>
        <v>69.019358350463833</v>
      </c>
      <c r="J19" s="38">
        <v>108.4</v>
      </c>
      <c r="K19" s="51">
        <f t="shared" si="1"/>
        <v>119.82795230745009</v>
      </c>
      <c r="L19" s="38">
        <v>114.9</v>
      </c>
      <c r="M19" s="51">
        <f t="shared" si="2"/>
        <v>84.354573478807538</v>
      </c>
      <c r="N19" s="282"/>
      <c r="O19" s="327"/>
      <c r="Q19" s="282"/>
      <c r="R19" s="324"/>
    </row>
    <row r="20" spans="1:30">
      <c r="A20" s="49">
        <v>2004</v>
      </c>
      <c r="B20" s="269">
        <v>17027.190860304043</v>
      </c>
      <c r="C20" s="38">
        <v>107.2</v>
      </c>
      <c r="D20" s="6">
        <f t="shared" si="3"/>
        <v>85.140566296311917</v>
      </c>
      <c r="E20" s="277">
        <v>2865</v>
      </c>
      <c r="F20" s="321">
        <v>116.8</v>
      </c>
      <c r="G20" s="51">
        <f t="shared" si="4"/>
        <v>39.489815168527237</v>
      </c>
      <c r="H20" s="38">
        <v>106.2</v>
      </c>
      <c r="I20" s="51">
        <f t="shared" si="0"/>
        <v>73.29855856819259</v>
      </c>
      <c r="J20" s="38">
        <v>112.2</v>
      </c>
      <c r="K20" s="51">
        <f t="shared" si="1"/>
        <v>134.446962488959</v>
      </c>
      <c r="L20" s="38">
        <v>107.8</v>
      </c>
      <c r="M20" s="51">
        <f t="shared" si="2"/>
        <v>90.934230210154524</v>
      </c>
      <c r="N20" s="282"/>
      <c r="O20" s="327"/>
      <c r="Q20" s="282"/>
      <c r="R20" s="324"/>
    </row>
    <row r="21" spans="1:30">
      <c r="A21" s="49">
        <v>2005</v>
      </c>
      <c r="B21" s="269">
        <v>21609.765489326972</v>
      </c>
      <c r="C21" s="266">
        <v>106.4</v>
      </c>
      <c r="D21" s="6">
        <f t="shared" si="3"/>
        <v>90.589562539275889</v>
      </c>
      <c r="E21" s="277">
        <v>3611.1</v>
      </c>
      <c r="F21" s="321">
        <v>110.2</v>
      </c>
      <c r="G21" s="51">
        <f t="shared" si="4"/>
        <v>43.517776315717022</v>
      </c>
      <c r="H21" s="38">
        <v>102.6</v>
      </c>
      <c r="I21" s="51">
        <f t="shared" si="0"/>
        <v>75.204321090965593</v>
      </c>
      <c r="J21" s="38">
        <v>112</v>
      </c>
      <c r="K21" s="51">
        <f t="shared" si="1"/>
        <v>150.58059798763409</v>
      </c>
      <c r="L21" s="38">
        <v>108.8</v>
      </c>
      <c r="M21" s="51">
        <f t="shared" si="2"/>
        <v>98.936442468648124</v>
      </c>
      <c r="N21" s="282"/>
      <c r="O21" s="322"/>
      <c r="Q21" s="282"/>
      <c r="R21" s="324"/>
    </row>
    <row r="22" spans="1:30" s="37" customFormat="1">
      <c r="A22" s="49">
        <v>2006</v>
      </c>
      <c r="B22" s="269">
        <v>26917.201375099718</v>
      </c>
      <c r="C22" s="266">
        <v>108.2</v>
      </c>
      <c r="D22" s="6">
        <f t="shared" si="3"/>
        <v>98.017906667496518</v>
      </c>
      <c r="E22" s="277">
        <v>4730</v>
      </c>
      <c r="F22" s="321">
        <v>117.8</v>
      </c>
      <c r="G22" s="51">
        <f t="shared" si="4"/>
        <v>51.263940499914654</v>
      </c>
      <c r="H22" s="38">
        <v>102.7</v>
      </c>
      <c r="I22" s="51">
        <f t="shared" si="0"/>
        <v>77.234837760421669</v>
      </c>
      <c r="J22" s="38">
        <v>113.9</v>
      </c>
      <c r="K22" s="51">
        <f t="shared" si="1"/>
        <v>171.51130110791524</v>
      </c>
      <c r="L22" s="38">
        <v>113.3</v>
      </c>
      <c r="M22" s="51">
        <f t="shared" si="2"/>
        <v>112.09498931697831</v>
      </c>
      <c r="N22" s="282"/>
      <c r="O22" s="327"/>
      <c r="Q22" s="282"/>
      <c r="R22" s="324"/>
    </row>
    <row r="23" spans="1:30" s="37" customFormat="1">
      <c r="A23" s="49">
        <v>2007</v>
      </c>
      <c r="B23" s="269">
        <v>33247.513228822107</v>
      </c>
      <c r="C23" s="267">
        <v>108.5</v>
      </c>
      <c r="D23" s="6">
        <f t="shared" si="3"/>
        <v>106.34942873423371</v>
      </c>
      <c r="E23" s="278">
        <v>6716.2</v>
      </c>
      <c r="F23" s="321">
        <v>123.8</v>
      </c>
      <c r="G23" s="51">
        <f t="shared" si="4"/>
        <v>63.464758338894342</v>
      </c>
      <c r="H23" s="130">
        <v>102.2</v>
      </c>
      <c r="I23" s="51">
        <f t="shared" si="0"/>
        <v>78.934004191150947</v>
      </c>
      <c r="J23" s="130">
        <v>115.2</v>
      </c>
      <c r="K23" s="51">
        <f t="shared" si="1"/>
        <v>197.58101887631838</v>
      </c>
      <c r="L23" s="130">
        <v>112.1</v>
      </c>
      <c r="M23" s="51">
        <f t="shared" si="2"/>
        <v>125.6584830243327</v>
      </c>
      <c r="N23" s="282"/>
      <c r="O23" s="328"/>
      <c r="Q23" s="282"/>
      <c r="R23" s="324"/>
    </row>
    <row r="24" spans="1:30">
      <c r="A24" s="49">
        <v>2008</v>
      </c>
      <c r="B24" s="269">
        <v>41276.800000000003</v>
      </c>
      <c r="C24" s="267">
        <v>105.2</v>
      </c>
      <c r="D24" s="6">
        <f t="shared" si="3"/>
        <v>111.87959902841386</v>
      </c>
      <c r="E24" s="278">
        <v>8781.6</v>
      </c>
      <c r="F24" s="321">
        <v>109.5</v>
      </c>
      <c r="G24" s="51">
        <f t="shared" si="4"/>
        <v>69.493910381089307</v>
      </c>
      <c r="H24" s="130">
        <v>100.6</v>
      </c>
      <c r="I24" s="51">
        <f t="shared" si="0"/>
        <v>79.407608216297845</v>
      </c>
      <c r="J24" s="130">
        <v>113</v>
      </c>
      <c r="K24" s="51">
        <f t="shared" si="1"/>
        <v>223.26655133023979</v>
      </c>
      <c r="L24" s="130">
        <v>102.7</v>
      </c>
      <c r="M24" s="51">
        <f t="shared" si="2"/>
        <v>129.05126206598968</v>
      </c>
      <c r="N24" s="282"/>
      <c r="O24" s="328"/>
      <c r="Q24" s="282"/>
      <c r="R24" s="324"/>
    </row>
    <row r="25" spans="1:30">
      <c r="A25" s="49">
        <v>2009</v>
      </c>
      <c r="B25">
        <v>38808.699999999997</v>
      </c>
      <c r="C25" s="267">
        <v>92.2</v>
      </c>
      <c r="D25" s="6">
        <f t="shared" si="3"/>
        <v>103.15299030419759</v>
      </c>
      <c r="E25" s="330">
        <v>7976.0127999999995</v>
      </c>
      <c r="F25" s="323">
        <v>86.5</v>
      </c>
      <c r="G25" s="51">
        <f t="shared" si="4"/>
        <v>60.112232479642252</v>
      </c>
      <c r="H25" s="130">
        <v>89.3</v>
      </c>
      <c r="I25" s="51">
        <f t="shared" si="0"/>
        <v>70.910994137153978</v>
      </c>
      <c r="J25" s="130">
        <v>94.5</v>
      </c>
      <c r="K25" s="51">
        <f t="shared" si="1"/>
        <v>210.98689100707659</v>
      </c>
      <c r="L25" s="130">
        <v>101.9</v>
      </c>
      <c r="M25" s="51">
        <f t="shared" si="2"/>
        <v>131.50323604524348</v>
      </c>
      <c r="N25" s="282"/>
      <c r="O25" s="329"/>
      <c r="Q25" s="282"/>
      <c r="R25" s="324"/>
    </row>
    <row r="26" spans="1:30">
      <c r="A26" s="49">
        <v>2010</v>
      </c>
      <c r="B26" s="295">
        <v>46321.777418659884</v>
      </c>
      <c r="C26" s="267">
        <v>105.4</v>
      </c>
      <c r="D26" s="6">
        <f t="shared" si="3"/>
        <v>108.72325178062427</v>
      </c>
      <c r="E26" s="330">
        <v>9152.0959999999995</v>
      </c>
      <c r="F26" s="322">
        <v>106.3</v>
      </c>
      <c r="G26" s="51">
        <f t="shared" si="4"/>
        <v>63.899303125859717</v>
      </c>
      <c r="H26" s="130">
        <v>106.9</v>
      </c>
      <c r="I26" s="51">
        <f t="shared" si="0"/>
        <v>75.803852732617599</v>
      </c>
      <c r="J26" s="130">
        <v>106.3</v>
      </c>
      <c r="K26" s="51">
        <f t="shared" si="1"/>
        <v>224.27906514052239</v>
      </c>
      <c r="L26" s="130">
        <v>105.1</v>
      </c>
      <c r="M26" s="51">
        <f t="shared" si="2"/>
        <v>138.20990108355088</v>
      </c>
      <c r="N26" s="282"/>
      <c r="O26" s="325"/>
      <c r="Q26" s="282"/>
      <c r="R26" s="324"/>
    </row>
    <row r="27" spans="1:30" ht="15" customHeight="1">
      <c r="A27" s="49">
        <v>2011</v>
      </c>
      <c r="B27" s="295">
        <v>55798.666666859528</v>
      </c>
      <c r="C27" s="267">
        <v>104.3</v>
      </c>
      <c r="D27" s="6">
        <f t="shared" si="3"/>
        <v>113.3983516071911</v>
      </c>
      <c r="E27" s="330">
        <v>11035.652</v>
      </c>
      <c r="F27" s="321">
        <v>110.8</v>
      </c>
      <c r="G27" s="51">
        <f t="shared" si="4"/>
        <v>70.800427863452569</v>
      </c>
      <c r="H27" s="130">
        <v>103.4</v>
      </c>
      <c r="I27" s="51">
        <f t="shared" si="0"/>
        <v>78.381183725526597</v>
      </c>
      <c r="J27" s="130">
        <v>107</v>
      </c>
      <c r="K27" s="51">
        <f t="shared" si="1"/>
        <v>239.97859970035898</v>
      </c>
      <c r="L27" s="130">
        <v>100.4</v>
      </c>
      <c r="M27" s="51">
        <f t="shared" si="2"/>
        <v>138.7627406878851</v>
      </c>
      <c r="O27" s="326"/>
      <c r="Q27" s="282"/>
      <c r="R27" s="324"/>
    </row>
    <row r="28" spans="1:30">
      <c r="A28" s="49">
        <v>2012</v>
      </c>
      <c r="B28">
        <v>62599.1</v>
      </c>
      <c r="C28" s="267">
        <v>103.4</v>
      </c>
      <c r="D28" s="6">
        <f>D27*C28/100</f>
        <v>117.25389556183559</v>
      </c>
      <c r="E28" s="330">
        <v>12586.090400000001</v>
      </c>
      <c r="F28" s="321">
        <v>106.8</v>
      </c>
      <c r="G28" s="51">
        <f t="shared" si="4"/>
        <v>75.614856958167337</v>
      </c>
      <c r="H28" s="130">
        <v>101.7</v>
      </c>
      <c r="I28" s="51">
        <f t="shared" si="0"/>
        <v>79.713663848860548</v>
      </c>
      <c r="J28" s="130">
        <v>106.3</v>
      </c>
      <c r="K28" s="51">
        <f t="shared" si="1"/>
        <v>255.09725148148158</v>
      </c>
      <c r="L28" s="130">
        <v>104.6</v>
      </c>
      <c r="M28" s="51">
        <f t="shared" si="2"/>
        <v>145.14582675952781</v>
      </c>
      <c r="O28" s="326"/>
      <c r="Q28" s="282"/>
      <c r="R28" s="324"/>
    </row>
    <row r="29" spans="1:30">
      <c r="A29" s="49">
        <v>2013</v>
      </c>
      <c r="B29">
        <v>66755.3</v>
      </c>
      <c r="C29" s="313">
        <v>101.3</v>
      </c>
      <c r="D29" s="6">
        <f>D28*C29/100</f>
        <v>118.77819620413946</v>
      </c>
      <c r="E29" s="330">
        <v>13450.2382</v>
      </c>
      <c r="F29" s="321">
        <v>100.8</v>
      </c>
      <c r="G29" s="51">
        <f t="shared" si="4"/>
        <v>76.219775813832669</v>
      </c>
      <c r="H29" s="130">
        <v>100.5</v>
      </c>
      <c r="I29" s="51">
        <f t="shared" si="0"/>
        <v>80.112232168104853</v>
      </c>
      <c r="J29" s="43">
        <v>103.9</v>
      </c>
      <c r="K29" s="51">
        <f t="shared" si="1"/>
        <v>265.04604428925938</v>
      </c>
      <c r="L29" s="43">
        <v>104</v>
      </c>
      <c r="M29" s="51">
        <f t="shared" si="2"/>
        <v>150.95165982990892</v>
      </c>
      <c r="O29" s="326"/>
      <c r="Q29" s="282"/>
      <c r="R29" s="324"/>
    </row>
    <row r="30" spans="1:30">
      <c r="A30" s="49" t="s">
        <v>170</v>
      </c>
      <c r="B30">
        <v>70975.600000000006</v>
      </c>
      <c r="C30" s="313">
        <v>100.6</v>
      </c>
      <c r="D30" s="6">
        <f>D29*C30/100</f>
        <v>119.49086538136429</v>
      </c>
      <c r="E30" s="330">
        <v>13527.6837</v>
      </c>
      <c r="F30" s="321">
        <v>97.3</v>
      </c>
      <c r="G30" s="51">
        <f t="shared" si="4"/>
        <v>74.161841866859191</v>
      </c>
      <c r="H30" s="130">
        <v>99.9</v>
      </c>
      <c r="I30" s="51">
        <f t="shared" si="0"/>
        <v>80.032119935936748</v>
      </c>
      <c r="J30" s="43">
        <v>102.5</v>
      </c>
      <c r="K30" s="51">
        <f t="shared" si="1"/>
        <v>271.67219539649085</v>
      </c>
      <c r="L30" s="43">
        <v>99</v>
      </c>
      <c r="M30" s="51">
        <f t="shared" si="2"/>
        <v>149.44214323160983</v>
      </c>
      <c r="O30" s="326"/>
      <c r="Q30" s="282"/>
      <c r="R30" s="324"/>
    </row>
    <row r="31" spans="1:30">
      <c r="A31" t="s">
        <v>92</v>
      </c>
      <c r="D31" s="294"/>
      <c r="E31" s="294"/>
      <c r="F31" s="294"/>
      <c r="G31" s="295"/>
      <c r="H31" s="295"/>
      <c r="O31" s="321"/>
    </row>
  </sheetData>
  <mergeCells count="12">
    <mergeCell ref="A1:M1"/>
    <mergeCell ref="C3:D3"/>
    <mergeCell ref="F3:G3"/>
    <mergeCell ref="H3:I3"/>
    <mergeCell ref="J3:K3"/>
    <mergeCell ref="L3:M3"/>
    <mergeCell ref="A2:M2"/>
    <mergeCell ref="H4:I4"/>
    <mergeCell ref="J4:K4"/>
    <mergeCell ref="L4:M4"/>
    <mergeCell ref="C4:D4"/>
    <mergeCell ref="F4:G4"/>
  </mergeCells>
  <phoneticPr fontId="20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461"/>
  <sheetViews>
    <sheetView zoomScaleNormal="50" zoomScaleSheetLayoutView="50" workbookViewId="0">
      <pane ySplit="8" topLeftCell="A135" activePane="bottomLeft" state="frozen"/>
      <selection pane="bottomLeft" activeCell="Y149" sqref="Y149"/>
    </sheetView>
  </sheetViews>
  <sheetFormatPr defaultRowHeight="12.75"/>
  <cols>
    <col min="1" max="1" width="15.42578125" customWidth="1"/>
    <col min="6" max="6" width="10.28515625" customWidth="1"/>
    <col min="10" max="10" width="10.85546875" customWidth="1"/>
    <col min="15" max="15" width="10.85546875" customWidth="1"/>
    <col min="16" max="16" width="11.140625" customWidth="1"/>
    <col min="21" max="21" width="12" customWidth="1"/>
  </cols>
  <sheetData>
    <row r="2" spans="1:21" ht="12.75" customHeight="1">
      <c r="A2" s="380" t="s">
        <v>104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2"/>
    </row>
    <row r="3" spans="1:21" ht="15.75">
      <c r="A3" s="388" t="s">
        <v>103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</row>
    <row r="4" spans="1:21" ht="15">
      <c r="A4" s="389" t="s">
        <v>53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</row>
    <row r="5" spans="1:21">
      <c r="A5" s="390" t="s">
        <v>46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</row>
    <row r="6" spans="1:21" s="26" customFormat="1" ht="15.75">
      <c r="A6" s="384"/>
      <c r="B6" s="385" t="s">
        <v>54</v>
      </c>
      <c r="C6" s="383" t="s">
        <v>55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</row>
    <row r="7" spans="1:21" s="26" customFormat="1" ht="15.75">
      <c r="A7" s="384"/>
      <c r="B7" s="385"/>
      <c r="C7" s="386" t="s">
        <v>56</v>
      </c>
      <c r="D7" s="383" t="s">
        <v>57</v>
      </c>
      <c r="E7" s="383"/>
      <c r="F7" s="387" t="s">
        <v>58</v>
      </c>
      <c r="G7" s="383" t="s">
        <v>59</v>
      </c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139"/>
    </row>
    <row r="8" spans="1:21" s="298" customFormat="1" ht="144" customHeight="1">
      <c r="A8" s="384"/>
      <c r="B8" s="385"/>
      <c r="C8" s="386"/>
      <c r="D8" s="296" t="s">
        <v>60</v>
      </c>
      <c r="E8" s="296" t="s">
        <v>143</v>
      </c>
      <c r="F8" s="387"/>
      <c r="G8" s="297" t="s">
        <v>61</v>
      </c>
      <c r="H8" s="297" t="s">
        <v>62</v>
      </c>
      <c r="I8" s="297" t="s">
        <v>63</v>
      </c>
      <c r="J8" s="297" t="s">
        <v>64</v>
      </c>
      <c r="K8" s="297" t="s">
        <v>140</v>
      </c>
      <c r="L8" s="297" t="s">
        <v>65</v>
      </c>
      <c r="M8" s="297" t="s">
        <v>66</v>
      </c>
      <c r="N8" s="297" t="s">
        <v>67</v>
      </c>
      <c r="O8" s="297" t="s">
        <v>68</v>
      </c>
      <c r="P8" s="297" t="s">
        <v>69</v>
      </c>
      <c r="Q8" s="297" t="s">
        <v>70</v>
      </c>
      <c r="R8" s="297" t="s">
        <v>71</v>
      </c>
      <c r="S8" s="297" t="s">
        <v>144</v>
      </c>
      <c r="T8" s="297" t="s">
        <v>72</v>
      </c>
      <c r="U8" s="297" t="s">
        <v>141</v>
      </c>
    </row>
    <row r="9" spans="1:21">
      <c r="A9" s="228" t="s">
        <v>50</v>
      </c>
      <c r="B9" s="229">
        <v>87.2</v>
      </c>
      <c r="C9" s="229">
        <v>98.9</v>
      </c>
      <c r="D9" s="230">
        <v>100.2</v>
      </c>
      <c r="E9" s="229">
        <v>95.6</v>
      </c>
      <c r="F9" s="230">
        <v>78.7</v>
      </c>
      <c r="G9" s="229">
        <v>76</v>
      </c>
      <c r="H9" s="230">
        <v>77.2</v>
      </c>
      <c r="I9" s="229">
        <v>74.2</v>
      </c>
      <c r="J9" s="230">
        <v>84.3</v>
      </c>
      <c r="K9" s="229">
        <v>90.9</v>
      </c>
      <c r="L9" s="230">
        <v>102.4</v>
      </c>
      <c r="M9" s="229">
        <v>94.2</v>
      </c>
      <c r="N9" s="230">
        <v>84.3</v>
      </c>
      <c r="O9" s="229">
        <v>85.2</v>
      </c>
      <c r="P9" s="230">
        <v>95.1</v>
      </c>
      <c r="Q9" s="229">
        <v>45.8</v>
      </c>
      <c r="R9" s="230">
        <v>87.5</v>
      </c>
      <c r="S9" s="229">
        <v>74.900000000000006</v>
      </c>
      <c r="T9" s="229">
        <v>88.3</v>
      </c>
      <c r="U9" s="229">
        <v>103</v>
      </c>
    </row>
    <row r="10" spans="1:21">
      <c r="A10" s="231" t="s">
        <v>30</v>
      </c>
      <c r="B10" s="232">
        <v>100.8</v>
      </c>
      <c r="C10" s="232">
        <v>94.2</v>
      </c>
      <c r="D10" s="230">
        <v>93.9</v>
      </c>
      <c r="E10" s="232">
        <v>96.8</v>
      </c>
      <c r="F10" s="230">
        <v>106.6</v>
      </c>
      <c r="G10" s="232">
        <v>106.2</v>
      </c>
      <c r="H10" s="230">
        <v>108</v>
      </c>
      <c r="I10" s="232">
        <v>110.3</v>
      </c>
      <c r="J10" s="230">
        <v>103</v>
      </c>
      <c r="K10" s="232">
        <v>103.9</v>
      </c>
      <c r="L10" s="230">
        <v>101.5</v>
      </c>
      <c r="M10" s="232">
        <v>97.8</v>
      </c>
      <c r="N10" s="230">
        <v>111.3</v>
      </c>
      <c r="O10" s="232">
        <v>109.2</v>
      </c>
      <c r="P10" s="230">
        <v>100.1</v>
      </c>
      <c r="Q10" s="232">
        <v>135.30000000000001</v>
      </c>
      <c r="R10" s="230">
        <v>99.5</v>
      </c>
      <c r="S10" s="232">
        <v>109.5</v>
      </c>
      <c r="T10" s="232">
        <v>101.1</v>
      </c>
      <c r="U10" s="232">
        <v>93.4</v>
      </c>
    </row>
    <row r="11" spans="1:21">
      <c r="A11" s="231" t="s">
        <v>34</v>
      </c>
      <c r="B11" s="232">
        <v>109.5</v>
      </c>
      <c r="C11" s="232">
        <v>107.5</v>
      </c>
      <c r="D11" s="230">
        <v>107.2</v>
      </c>
      <c r="E11" s="232">
        <v>110.2</v>
      </c>
      <c r="F11" s="230">
        <v>114.3</v>
      </c>
      <c r="G11" s="232">
        <v>119.1</v>
      </c>
      <c r="H11" s="230">
        <v>115.1</v>
      </c>
      <c r="I11" s="232">
        <v>110.3</v>
      </c>
      <c r="J11" s="230">
        <v>114.4</v>
      </c>
      <c r="K11" s="232">
        <v>108.9</v>
      </c>
      <c r="L11" s="230">
        <v>98.2</v>
      </c>
      <c r="M11" s="232">
        <v>109.5</v>
      </c>
      <c r="N11" s="230">
        <v>109.4</v>
      </c>
      <c r="O11" s="232">
        <v>113.1</v>
      </c>
      <c r="P11" s="230">
        <v>107.4</v>
      </c>
      <c r="Q11" s="232">
        <v>115.3</v>
      </c>
      <c r="R11" s="230">
        <v>136.80000000000001</v>
      </c>
      <c r="S11" s="232">
        <v>113.2</v>
      </c>
      <c r="T11" s="232">
        <v>105.1</v>
      </c>
      <c r="U11" s="232">
        <v>95.6</v>
      </c>
    </row>
    <row r="12" spans="1:21">
      <c r="A12" s="231" t="s">
        <v>35</v>
      </c>
      <c r="B12" s="232">
        <v>95.4</v>
      </c>
      <c r="C12" s="232">
        <v>97.6</v>
      </c>
      <c r="D12" s="230">
        <v>97.1</v>
      </c>
      <c r="E12" s="232">
        <v>102.2</v>
      </c>
      <c r="F12" s="230">
        <v>97.5</v>
      </c>
      <c r="G12" s="232">
        <v>99</v>
      </c>
      <c r="H12" s="230">
        <v>99</v>
      </c>
      <c r="I12" s="232">
        <v>101.5</v>
      </c>
      <c r="J12" s="230">
        <v>100.5</v>
      </c>
      <c r="K12" s="232">
        <v>98.9</v>
      </c>
      <c r="L12" s="230">
        <v>101.9</v>
      </c>
      <c r="M12" s="232">
        <v>96.6</v>
      </c>
      <c r="N12" s="230">
        <v>101.4</v>
      </c>
      <c r="O12" s="232">
        <v>104.4</v>
      </c>
      <c r="P12" s="230">
        <v>99</v>
      </c>
      <c r="Q12" s="232">
        <v>94.9</v>
      </c>
      <c r="R12" s="230">
        <v>81</v>
      </c>
      <c r="S12" s="232">
        <v>105.5</v>
      </c>
      <c r="T12" s="232">
        <v>94.7</v>
      </c>
      <c r="U12" s="232">
        <v>82.2</v>
      </c>
    </row>
    <row r="13" spans="1:21">
      <c r="A13" s="231" t="s">
        <v>36</v>
      </c>
      <c r="B13" s="232">
        <v>96.6</v>
      </c>
      <c r="C13" s="232">
        <v>104</v>
      </c>
      <c r="D13" s="230">
        <v>102.6</v>
      </c>
      <c r="E13" s="232">
        <v>115.3</v>
      </c>
      <c r="F13" s="230">
        <v>97.5</v>
      </c>
      <c r="G13" s="232">
        <v>100.6</v>
      </c>
      <c r="H13" s="230">
        <v>85.3</v>
      </c>
      <c r="I13" s="232">
        <v>88.1</v>
      </c>
      <c r="J13" s="230">
        <v>88.2</v>
      </c>
      <c r="K13" s="232">
        <v>93</v>
      </c>
      <c r="L13" s="230">
        <v>98.1</v>
      </c>
      <c r="M13" s="232">
        <v>94.9</v>
      </c>
      <c r="N13" s="230">
        <v>89.1</v>
      </c>
      <c r="O13" s="232">
        <v>101.2</v>
      </c>
      <c r="P13" s="230">
        <v>101.5</v>
      </c>
      <c r="Q13" s="232">
        <v>116</v>
      </c>
      <c r="R13" s="230">
        <v>89.5</v>
      </c>
      <c r="S13" s="232">
        <v>86.3</v>
      </c>
      <c r="T13" s="232">
        <v>96.1</v>
      </c>
      <c r="U13" s="232">
        <v>76.099999999999994</v>
      </c>
    </row>
    <row r="14" spans="1:21">
      <c r="A14" s="231" t="s">
        <v>37</v>
      </c>
      <c r="B14" s="232">
        <v>103</v>
      </c>
      <c r="C14" s="232"/>
      <c r="D14" s="230">
        <v>97.6</v>
      </c>
      <c r="E14" s="232">
        <v>129.6</v>
      </c>
      <c r="F14" s="230">
        <v>106.5</v>
      </c>
      <c r="G14" s="232">
        <v>106.1</v>
      </c>
      <c r="H14" s="230">
        <v>107.7</v>
      </c>
      <c r="I14" s="232">
        <v>100.1</v>
      </c>
      <c r="J14" s="230">
        <v>112.5</v>
      </c>
      <c r="K14" s="232">
        <v>105.2</v>
      </c>
      <c r="L14" s="230">
        <v>100.9</v>
      </c>
      <c r="M14" s="232">
        <v>97.1</v>
      </c>
      <c r="N14" s="230">
        <v>103.5</v>
      </c>
      <c r="O14" s="232">
        <v>108.1</v>
      </c>
      <c r="P14" s="230">
        <v>98.8</v>
      </c>
      <c r="Q14" s="232">
        <v>100</v>
      </c>
      <c r="R14" s="230">
        <v>124</v>
      </c>
      <c r="S14" s="232">
        <v>117</v>
      </c>
      <c r="T14" s="232">
        <v>109</v>
      </c>
      <c r="U14" s="232">
        <v>84.7</v>
      </c>
    </row>
    <row r="15" spans="1:21">
      <c r="A15" s="231" t="s">
        <v>38</v>
      </c>
      <c r="B15" s="232">
        <v>101.4</v>
      </c>
      <c r="C15" s="232">
        <v>104.9</v>
      </c>
      <c r="D15" s="230">
        <v>104</v>
      </c>
      <c r="E15" s="232">
        <v>110.2</v>
      </c>
      <c r="F15" s="230">
        <v>100.2</v>
      </c>
      <c r="G15" s="232">
        <v>101.3</v>
      </c>
      <c r="H15" s="230">
        <v>93.4</v>
      </c>
      <c r="I15" s="232">
        <v>94.2</v>
      </c>
      <c r="J15" s="230">
        <v>104.5</v>
      </c>
      <c r="K15" s="232">
        <v>103.8</v>
      </c>
      <c r="L15" s="230">
        <v>104.8</v>
      </c>
      <c r="M15" s="232">
        <v>99.8</v>
      </c>
      <c r="N15" s="230">
        <v>107.2</v>
      </c>
      <c r="O15" s="232">
        <v>106.2</v>
      </c>
      <c r="P15" s="230">
        <v>102.2</v>
      </c>
      <c r="Q15" s="232">
        <v>85</v>
      </c>
      <c r="R15" s="230">
        <v>99.2</v>
      </c>
      <c r="S15" s="232">
        <v>104.2</v>
      </c>
      <c r="T15" s="232">
        <v>105.4</v>
      </c>
      <c r="U15" s="232">
        <v>98.1</v>
      </c>
    </row>
    <row r="16" spans="1:21">
      <c r="A16" s="231" t="s">
        <v>39</v>
      </c>
      <c r="B16" s="232">
        <v>101.7</v>
      </c>
      <c r="C16" s="232">
        <v>99.1</v>
      </c>
      <c r="D16" s="230">
        <v>99.6</v>
      </c>
      <c r="E16" s="232">
        <v>96.6</v>
      </c>
      <c r="F16" s="230">
        <v>102.8</v>
      </c>
      <c r="G16" s="232">
        <v>98.5</v>
      </c>
      <c r="H16" s="230">
        <v>107.5</v>
      </c>
      <c r="I16" s="232">
        <v>106.6</v>
      </c>
      <c r="J16" s="230">
        <v>98.6</v>
      </c>
      <c r="K16" s="232">
        <v>100.2</v>
      </c>
      <c r="L16" s="230">
        <v>101.8</v>
      </c>
      <c r="M16" s="232">
        <v>101.4</v>
      </c>
      <c r="N16" s="230">
        <v>99.3</v>
      </c>
      <c r="O16" s="232">
        <v>99.7</v>
      </c>
      <c r="P16" s="230">
        <v>102.7</v>
      </c>
      <c r="Q16" s="232">
        <v>122.8</v>
      </c>
      <c r="R16" s="230">
        <v>110.5</v>
      </c>
      <c r="S16" s="232">
        <v>93.5</v>
      </c>
      <c r="T16" s="232">
        <v>105.1</v>
      </c>
      <c r="U16" s="232">
        <v>102.7</v>
      </c>
    </row>
    <row r="17" spans="1:21">
      <c r="A17" s="231" t="s">
        <v>40</v>
      </c>
      <c r="B17" s="232">
        <v>99.4</v>
      </c>
      <c r="C17" s="232">
        <v>98.3</v>
      </c>
      <c r="D17" s="230">
        <v>97.9</v>
      </c>
      <c r="E17" s="232">
        <v>100.6</v>
      </c>
      <c r="F17" s="230">
        <v>98.7</v>
      </c>
      <c r="G17" s="232">
        <v>100.2</v>
      </c>
      <c r="H17" s="230">
        <v>107.9</v>
      </c>
      <c r="I17" s="232">
        <v>121.6</v>
      </c>
      <c r="J17" s="230">
        <v>99.1</v>
      </c>
      <c r="K17" s="232">
        <v>97.3</v>
      </c>
      <c r="L17" s="230">
        <v>101.8</v>
      </c>
      <c r="M17" s="232">
        <v>102.6</v>
      </c>
      <c r="N17" s="230">
        <v>99.2</v>
      </c>
      <c r="O17" s="232">
        <v>98</v>
      </c>
      <c r="P17" s="230">
        <v>97</v>
      </c>
      <c r="Q17" s="232">
        <v>84.8</v>
      </c>
      <c r="R17" s="230">
        <v>97.4</v>
      </c>
      <c r="S17" s="232">
        <v>108.6</v>
      </c>
      <c r="T17" s="232">
        <v>102</v>
      </c>
      <c r="U17" s="232">
        <v>110.1</v>
      </c>
    </row>
    <row r="18" spans="1:21">
      <c r="A18" s="231" t="s">
        <v>41</v>
      </c>
      <c r="B18" s="232">
        <v>104</v>
      </c>
      <c r="C18" s="232">
        <v>101.3</v>
      </c>
      <c r="D18" s="230">
        <v>104.8</v>
      </c>
      <c r="E18" s="232">
        <v>82.7</v>
      </c>
      <c r="F18" s="230">
        <v>100.5</v>
      </c>
      <c r="G18" s="232">
        <v>99.96</v>
      </c>
      <c r="H18" s="230">
        <v>102.4</v>
      </c>
      <c r="I18" s="232">
        <v>91.4</v>
      </c>
      <c r="J18" s="230">
        <v>98.7</v>
      </c>
      <c r="K18" s="232">
        <v>101.3</v>
      </c>
      <c r="L18" s="230">
        <v>103</v>
      </c>
      <c r="M18" s="232">
        <v>104.3</v>
      </c>
      <c r="N18" s="230">
        <v>98.3</v>
      </c>
      <c r="O18" s="232">
        <v>98.2</v>
      </c>
      <c r="P18" s="230">
        <v>100.6</v>
      </c>
      <c r="Q18" s="232">
        <v>83.6</v>
      </c>
      <c r="R18" s="230">
        <v>124.8</v>
      </c>
      <c r="S18" s="232">
        <v>96.7</v>
      </c>
      <c r="T18" s="232">
        <v>102.1</v>
      </c>
      <c r="U18" s="232">
        <v>139.69999999999999</v>
      </c>
    </row>
    <row r="19" spans="1:21">
      <c r="A19" s="231" t="s">
        <v>42</v>
      </c>
      <c r="B19" s="232">
        <v>104.7</v>
      </c>
      <c r="C19" s="232">
        <v>95.7</v>
      </c>
      <c r="D19" s="230">
        <v>97.5</v>
      </c>
      <c r="E19" s="232">
        <v>82.9</v>
      </c>
      <c r="F19" s="230">
        <v>106.6</v>
      </c>
      <c r="G19" s="232">
        <v>98</v>
      </c>
      <c r="H19" s="230">
        <v>96.2</v>
      </c>
      <c r="I19" s="232">
        <v>108.1</v>
      </c>
      <c r="J19" s="230">
        <v>96.4</v>
      </c>
      <c r="K19" s="232">
        <v>101</v>
      </c>
      <c r="L19" s="230">
        <v>104.7</v>
      </c>
      <c r="M19" s="232">
        <v>101</v>
      </c>
      <c r="N19" s="230">
        <v>103.4</v>
      </c>
      <c r="O19" s="232">
        <v>90.7</v>
      </c>
      <c r="P19" s="230">
        <v>97.1</v>
      </c>
      <c r="Q19" s="232">
        <v>143.9</v>
      </c>
      <c r="R19" s="230">
        <v>128.19999999999999</v>
      </c>
      <c r="S19" s="232">
        <v>99.8</v>
      </c>
      <c r="T19" s="232">
        <v>100.3</v>
      </c>
      <c r="U19" s="232">
        <v>115.5</v>
      </c>
    </row>
    <row r="20" spans="1:21">
      <c r="A20" s="231" t="s">
        <v>47</v>
      </c>
      <c r="B20" s="232">
        <v>102.5</v>
      </c>
      <c r="C20" s="232">
        <v>102</v>
      </c>
      <c r="D20" s="230">
        <v>103.1</v>
      </c>
      <c r="E20" s="232">
        <v>93.4</v>
      </c>
      <c r="F20" s="230">
        <v>99.6</v>
      </c>
      <c r="G20" s="232">
        <v>104.1</v>
      </c>
      <c r="H20" s="230">
        <v>98.1</v>
      </c>
      <c r="I20" s="232">
        <v>96.2</v>
      </c>
      <c r="J20" s="230">
        <v>110</v>
      </c>
      <c r="K20" s="232">
        <v>101.4</v>
      </c>
      <c r="L20" s="230">
        <v>106.7</v>
      </c>
      <c r="M20" s="232">
        <v>103.3</v>
      </c>
      <c r="N20" s="230">
        <v>91.6</v>
      </c>
      <c r="O20" s="232">
        <v>94.2</v>
      </c>
      <c r="P20" s="230">
        <v>102.1</v>
      </c>
      <c r="Q20" s="232">
        <v>122.6</v>
      </c>
      <c r="R20" s="230">
        <v>65.3</v>
      </c>
      <c r="S20" s="232">
        <v>105.3</v>
      </c>
      <c r="T20" s="232">
        <v>101.9</v>
      </c>
      <c r="U20" s="232">
        <v>117.7</v>
      </c>
    </row>
    <row r="21" spans="1:21">
      <c r="A21" s="228" t="s">
        <v>52</v>
      </c>
      <c r="B21" s="232">
        <v>85.1</v>
      </c>
      <c r="C21" s="232">
        <v>98.1</v>
      </c>
      <c r="D21" s="230">
        <v>99.3</v>
      </c>
      <c r="E21" s="232">
        <v>88.4</v>
      </c>
      <c r="F21" s="230">
        <v>76.400000000000006</v>
      </c>
      <c r="G21" s="232">
        <v>74.900000000000006</v>
      </c>
      <c r="H21" s="230">
        <v>79.2</v>
      </c>
      <c r="I21" s="232">
        <v>71.7</v>
      </c>
      <c r="J21" s="230">
        <v>85.8</v>
      </c>
      <c r="K21" s="232">
        <v>87</v>
      </c>
      <c r="L21" s="230">
        <v>110.7</v>
      </c>
      <c r="M21" s="232">
        <v>97</v>
      </c>
      <c r="N21" s="230">
        <v>74.7</v>
      </c>
      <c r="O21" s="232">
        <v>84.6</v>
      </c>
      <c r="P21" s="230">
        <v>94.7</v>
      </c>
      <c r="Q21" s="232">
        <v>46.1</v>
      </c>
      <c r="R21" s="230">
        <v>82.1</v>
      </c>
      <c r="S21" s="232">
        <v>64.3</v>
      </c>
      <c r="T21" s="232">
        <v>81.400000000000006</v>
      </c>
      <c r="U21" s="232">
        <v>100</v>
      </c>
    </row>
    <row r="22" spans="1:21" s="37" customFormat="1">
      <c r="A22" s="231" t="s">
        <v>30</v>
      </c>
      <c r="B22" s="233">
        <v>105.1</v>
      </c>
      <c r="C22" s="233">
        <v>101.1</v>
      </c>
      <c r="D22" s="234">
        <v>101.2</v>
      </c>
      <c r="E22" s="233">
        <v>98.7</v>
      </c>
      <c r="F22" s="230">
        <v>112.9</v>
      </c>
      <c r="G22" s="232">
        <v>107.7</v>
      </c>
      <c r="H22" s="230">
        <v>117.1</v>
      </c>
      <c r="I22" s="232">
        <v>111.2</v>
      </c>
      <c r="J22" s="230">
        <v>107.4</v>
      </c>
      <c r="K22" s="232">
        <v>102.1</v>
      </c>
      <c r="L22" s="230">
        <v>89</v>
      </c>
      <c r="M22" s="232">
        <v>94.9</v>
      </c>
      <c r="N22" s="230">
        <v>121.9</v>
      </c>
      <c r="O22" s="232">
        <v>108.6</v>
      </c>
      <c r="P22" s="230">
        <v>99</v>
      </c>
      <c r="Q22" s="232">
        <v>190.8</v>
      </c>
      <c r="R22" s="230">
        <v>105.3</v>
      </c>
      <c r="S22" s="232">
        <v>119.8</v>
      </c>
      <c r="T22" s="232">
        <v>108.8</v>
      </c>
      <c r="U22" s="232">
        <v>102.6</v>
      </c>
    </row>
    <row r="23" spans="1:21">
      <c r="A23" s="231" t="s">
        <v>34</v>
      </c>
      <c r="B23" s="233">
        <v>108.1</v>
      </c>
      <c r="C23" s="233">
        <v>109.6</v>
      </c>
      <c r="D23" s="234">
        <v>109.9</v>
      </c>
      <c r="E23" s="233">
        <v>109.5</v>
      </c>
      <c r="F23" s="230">
        <v>109.6</v>
      </c>
      <c r="G23" s="232">
        <v>119.2</v>
      </c>
      <c r="H23" s="230">
        <v>110.1</v>
      </c>
      <c r="I23" s="232">
        <v>118.1</v>
      </c>
      <c r="J23" s="230">
        <v>113.1</v>
      </c>
      <c r="K23" s="232">
        <v>116.8</v>
      </c>
      <c r="L23" s="230">
        <v>105.5</v>
      </c>
      <c r="M23" s="232">
        <v>109.3</v>
      </c>
      <c r="N23" s="230">
        <v>111.9</v>
      </c>
      <c r="O23" s="232">
        <v>115.8</v>
      </c>
      <c r="P23" s="230">
        <v>109.5</v>
      </c>
      <c r="Q23" s="232">
        <v>77.5</v>
      </c>
      <c r="R23" s="230">
        <v>121.7</v>
      </c>
      <c r="S23" s="232">
        <v>123.8</v>
      </c>
      <c r="T23" s="232">
        <v>107</v>
      </c>
      <c r="U23" s="233">
        <v>98.8</v>
      </c>
    </row>
    <row r="24" spans="1:21">
      <c r="A24" s="231" t="s">
        <v>35</v>
      </c>
      <c r="B24" s="233">
        <v>96.4</v>
      </c>
      <c r="C24" s="233">
        <v>95.9</v>
      </c>
      <c r="D24" s="234">
        <v>95.6</v>
      </c>
      <c r="E24" s="233">
        <v>97</v>
      </c>
      <c r="F24" s="234">
        <v>101.1</v>
      </c>
      <c r="G24" s="233">
        <v>100.9</v>
      </c>
      <c r="H24" s="234">
        <v>94.1</v>
      </c>
      <c r="I24" s="233">
        <v>102.9</v>
      </c>
      <c r="J24" s="234">
        <v>98.9</v>
      </c>
      <c r="K24" s="233">
        <v>99.8</v>
      </c>
      <c r="L24" s="234">
        <v>96.7</v>
      </c>
      <c r="M24" s="233">
        <v>97.4</v>
      </c>
      <c r="N24" s="234">
        <v>105.3</v>
      </c>
      <c r="O24" s="233">
        <v>102.4</v>
      </c>
      <c r="P24" s="234">
        <v>97.1</v>
      </c>
      <c r="Q24" s="233">
        <v>127.1</v>
      </c>
      <c r="R24" s="234">
        <v>96.5</v>
      </c>
      <c r="S24" s="233">
        <v>97.9</v>
      </c>
      <c r="T24" s="233">
        <v>91.6</v>
      </c>
      <c r="U24" s="233">
        <v>78.599999999999994</v>
      </c>
    </row>
    <row r="25" spans="1:21">
      <c r="A25" s="231" t="s">
        <v>36</v>
      </c>
      <c r="B25" s="233">
        <v>93.6</v>
      </c>
      <c r="C25" s="233">
        <v>104</v>
      </c>
      <c r="D25" s="234">
        <v>102.1</v>
      </c>
      <c r="E25" s="233">
        <v>121</v>
      </c>
      <c r="F25" s="234">
        <v>92.1</v>
      </c>
      <c r="G25" s="233">
        <v>99.7</v>
      </c>
      <c r="H25" s="234">
        <v>94.7</v>
      </c>
      <c r="I25" s="233">
        <v>100.1</v>
      </c>
      <c r="J25" s="234">
        <v>92.7</v>
      </c>
      <c r="K25" s="233">
        <v>94.1</v>
      </c>
      <c r="L25" s="234">
        <v>105</v>
      </c>
      <c r="M25" s="233">
        <v>97.8</v>
      </c>
      <c r="N25" s="234">
        <v>99</v>
      </c>
      <c r="O25" s="233">
        <v>103</v>
      </c>
      <c r="P25" s="234">
        <v>102.3</v>
      </c>
      <c r="Q25" s="233">
        <v>68.3</v>
      </c>
      <c r="R25" s="234">
        <v>83.8</v>
      </c>
      <c r="S25" s="233">
        <v>87.9</v>
      </c>
      <c r="T25" s="233">
        <v>94.7</v>
      </c>
      <c r="U25" s="233">
        <v>75.5</v>
      </c>
    </row>
    <row r="26" spans="1:21">
      <c r="A26" s="231" t="s">
        <v>37</v>
      </c>
      <c r="B26" s="233">
        <v>108.7</v>
      </c>
      <c r="C26" s="233">
        <v>100.4</v>
      </c>
      <c r="D26" s="234">
        <v>96.7</v>
      </c>
      <c r="E26" s="233">
        <v>128.69999999999999</v>
      </c>
      <c r="F26" s="234">
        <v>116.5</v>
      </c>
      <c r="G26" s="233">
        <v>106.5</v>
      </c>
      <c r="H26" s="234">
        <v>107.4</v>
      </c>
      <c r="I26" s="233">
        <v>92.7</v>
      </c>
      <c r="J26" s="234">
        <v>106.4</v>
      </c>
      <c r="K26" s="233">
        <v>105.8</v>
      </c>
      <c r="L26" s="234">
        <v>99.3</v>
      </c>
      <c r="M26" s="233">
        <v>95.9</v>
      </c>
      <c r="N26" s="234">
        <v>105.9</v>
      </c>
      <c r="O26" s="233">
        <v>109.5</v>
      </c>
      <c r="P26" s="234">
        <v>99.3</v>
      </c>
      <c r="Q26" s="233">
        <v>163.1</v>
      </c>
      <c r="R26" s="234">
        <v>147.9</v>
      </c>
      <c r="S26" s="233">
        <v>119.9</v>
      </c>
      <c r="T26" s="233">
        <v>113.1</v>
      </c>
      <c r="U26" s="233">
        <v>84.4</v>
      </c>
    </row>
    <row r="27" spans="1:21">
      <c r="A27" s="231" t="s">
        <v>38</v>
      </c>
      <c r="B27" s="233">
        <v>99.5</v>
      </c>
      <c r="C27" s="233">
        <v>105.4</v>
      </c>
      <c r="D27" s="234">
        <v>103.1</v>
      </c>
      <c r="E27" s="233">
        <v>119.7</v>
      </c>
      <c r="F27" s="234">
        <v>96.9</v>
      </c>
      <c r="G27" s="233">
        <v>102.3</v>
      </c>
      <c r="H27" s="234">
        <v>92.4</v>
      </c>
      <c r="I27" s="233">
        <v>86.5</v>
      </c>
      <c r="J27" s="234">
        <v>100.1</v>
      </c>
      <c r="K27" s="233">
        <v>100.3</v>
      </c>
      <c r="L27" s="234">
        <v>108.8</v>
      </c>
      <c r="M27" s="233">
        <v>100.3</v>
      </c>
      <c r="N27" s="234">
        <v>100.5</v>
      </c>
      <c r="O27" s="233">
        <v>105.5</v>
      </c>
      <c r="P27" s="234">
        <v>102.7</v>
      </c>
      <c r="Q27" s="233">
        <v>77.2</v>
      </c>
      <c r="R27" s="234">
        <v>85.6</v>
      </c>
      <c r="S27" s="233">
        <v>103.9</v>
      </c>
      <c r="T27" s="233">
        <v>97</v>
      </c>
      <c r="U27" s="233">
        <v>101.3</v>
      </c>
    </row>
    <row r="28" spans="1:21">
      <c r="A28" s="231" t="s">
        <v>39</v>
      </c>
      <c r="B28" s="233">
        <v>100.9</v>
      </c>
      <c r="C28" s="233">
        <v>98.8</v>
      </c>
      <c r="D28" s="234">
        <v>101</v>
      </c>
      <c r="E28" s="233">
        <v>87</v>
      </c>
      <c r="F28" s="234">
        <v>101.5</v>
      </c>
      <c r="G28" s="233">
        <v>100.7</v>
      </c>
      <c r="H28" s="234">
        <v>112.8</v>
      </c>
      <c r="I28" s="233">
        <v>114.3</v>
      </c>
      <c r="J28" s="234">
        <v>103.7</v>
      </c>
      <c r="K28" s="233">
        <v>103.3</v>
      </c>
      <c r="L28" s="234">
        <v>97</v>
      </c>
      <c r="M28" s="233">
        <v>107.4</v>
      </c>
      <c r="N28" s="234">
        <v>105.5</v>
      </c>
      <c r="O28" s="233">
        <v>101.8</v>
      </c>
      <c r="P28" s="234">
        <v>104.3</v>
      </c>
      <c r="Q28" s="233">
        <v>105.5</v>
      </c>
      <c r="R28" s="234">
        <v>97.6</v>
      </c>
      <c r="S28" s="233">
        <v>96.3</v>
      </c>
      <c r="T28" s="233">
        <v>109</v>
      </c>
      <c r="U28" s="233">
        <v>103</v>
      </c>
    </row>
    <row r="29" spans="1:21">
      <c r="A29" s="231" t="s">
        <v>40</v>
      </c>
      <c r="B29" s="233">
        <v>101.4</v>
      </c>
      <c r="C29" s="233">
        <v>97.8</v>
      </c>
      <c r="D29" s="234">
        <v>97.5</v>
      </c>
      <c r="E29" s="233">
        <v>99.2</v>
      </c>
      <c r="F29" s="234">
        <v>102.2</v>
      </c>
      <c r="G29" s="233">
        <v>97.5</v>
      </c>
      <c r="H29" s="234">
        <v>106.1</v>
      </c>
      <c r="I29" s="233">
        <v>112</v>
      </c>
      <c r="J29" s="234">
        <v>98.2</v>
      </c>
      <c r="K29" s="233">
        <v>95.5</v>
      </c>
      <c r="L29" s="234">
        <v>97</v>
      </c>
      <c r="M29" s="233">
        <v>101</v>
      </c>
      <c r="N29" s="234">
        <v>99.5</v>
      </c>
      <c r="O29" s="233">
        <v>101.6</v>
      </c>
      <c r="P29" s="234">
        <v>102.7</v>
      </c>
      <c r="Q29" s="233">
        <v>93.4</v>
      </c>
      <c r="R29" s="234">
        <v>127.3</v>
      </c>
      <c r="S29" s="233">
        <v>103.7</v>
      </c>
      <c r="T29" s="233">
        <v>103.2</v>
      </c>
      <c r="U29" s="233">
        <v>107.7</v>
      </c>
    </row>
    <row r="30" spans="1:21">
      <c r="A30" s="231" t="s">
        <v>41</v>
      </c>
      <c r="B30" s="233">
        <v>101.8</v>
      </c>
      <c r="C30" s="233">
        <v>102.6</v>
      </c>
      <c r="D30" s="234">
        <v>105.3</v>
      </c>
      <c r="E30" s="233">
        <v>87.6</v>
      </c>
      <c r="F30" s="234">
        <v>96.9</v>
      </c>
      <c r="G30" s="233">
        <v>101.5</v>
      </c>
      <c r="H30" s="234">
        <v>97.5</v>
      </c>
      <c r="I30" s="233">
        <v>96.5</v>
      </c>
      <c r="J30" s="234">
        <v>99.6</v>
      </c>
      <c r="K30" s="233">
        <v>103.4</v>
      </c>
      <c r="L30" s="234">
        <v>104.2</v>
      </c>
      <c r="M30" s="233">
        <v>102.1</v>
      </c>
      <c r="N30" s="234">
        <v>98.8</v>
      </c>
      <c r="O30" s="233">
        <v>96.4</v>
      </c>
      <c r="P30" s="234">
        <v>102</v>
      </c>
      <c r="Q30" s="233">
        <v>72</v>
      </c>
      <c r="R30" s="234">
        <v>89.9</v>
      </c>
      <c r="S30" s="233">
        <v>103</v>
      </c>
      <c r="T30" s="233">
        <v>103.6</v>
      </c>
      <c r="U30" s="233">
        <v>137</v>
      </c>
    </row>
    <row r="31" spans="1:21">
      <c r="A31" s="231" t="s">
        <v>42</v>
      </c>
      <c r="B31" s="233">
        <v>104.7</v>
      </c>
      <c r="C31" s="233">
        <v>95.9</v>
      </c>
      <c r="D31" s="234">
        <v>98.7</v>
      </c>
      <c r="E31" s="233">
        <v>83.5</v>
      </c>
      <c r="F31" s="234">
        <v>106</v>
      </c>
      <c r="G31" s="233">
        <v>97.3</v>
      </c>
      <c r="H31" s="234">
        <v>98.5</v>
      </c>
      <c r="I31" s="233">
        <v>102.7</v>
      </c>
      <c r="J31" s="234">
        <v>98.6</v>
      </c>
      <c r="K31" s="233">
        <v>101.3</v>
      </c>
      <c r="L31" s="234">
        <v>101.1</v>
      </c>
      <c r="M31" s="233">
        <v>99.4</v>
      </c>
      <c r="N31" s="234">
        <v>100.3</v>
      </c>
      <c r="O31" s="233">
        <v>93.7</v>
      </c>
      <c r="P31" s="234">
        <v>101.4</v>
      </c>
      <c r="Q31" s="233">
        <v>122.9</v>
      </c>
      <c r="R31" s="234">
        <v>126.1</v>
      </c>
      <c r="S31" s="233">
        <v>104.8</v>
      </c>
      <c r="T31" s="233">
        <v>100.1</v>
      </c>
      <c r="U31" s="233">
        <v>120</v>
      </c>
    </row>
    <row r="32" spans="1:21">
      <c r="A32" s="231" t="s">
        <v>47</v>
      </c>
      <c r="B32" s="233">
        <v>106.6</v>
      </c>
      <c r="C32" s="233">
        <v>103.1</v>
      </c>
      <c r="D32" s="234">
        <v>103.8</v>
      </c>
      <c r="E32" s="233">
        <v>98</v>
      </c>
      <c r="F32" s="234">
        <v>105.4</v>
      </c>
      <c r="G32" s="233">
        <v>104.3</v>
      </c>
      <c r="H32" s="234">
        <v>105.2</v>
      </c>
      <c r="I32" s="233">
        <v>94</v>
      </c>
      <c r="J32" s="234">
        <v>105.7</v>
      </c>
      <c r="K32" s="233">
        <v>100.5</v>
      </c>
      <c r="L32" s="234">
        <v>101</v>
      </c>
      <c r="M32" s="233">
        <v>102.2</v>
      </c>
      <c r="N32" s="234">
        <v>99.8</v>
      </c>
      <c r="O32" s="233">
        <v>95</v>
      </c>
      <c r="P32" s="234">
        <v>101.8</v>
      </c>
      <c r="Q32" s="233">
        <v>109.6</v>
      </c>
      <c r="R32" s="234">
        <v>110.6</v>
      </c>
      <c r="S32" s="233">
        <v>109.6</v>
      </c>
      <c r="T32" s="233">
        <v>105.5</v>
      </c>
      <c r="U32" s="233">
        <v>119</v>
      </c>
    </row>
    <row r="33" spans="1:21">
      <c r="A33" s="228" t="s">
        <v>86</v>
      </c>
      <c r="B33" s="233">
        <v>83.5</v>
      </c>
      <c r="C33" s="233">
        <v>96.1</v>
      </c>
      <c r="D33" s="234">
        <v>97.9</v>
      </c>
      <c r="E33" s="233">
        <v>81.599999999999994</v>
      </c>
      <c r="F33" s="234">
        <v>73.099999999999994</v>
      </c>
      <c r="G33" s="233">
        <v>66.599999999999994</v>
      </c>
      <c r="H33" s="234">
        <v>75.599999999999994</v>
      </c>
      <c r="I33" s="233">
        <v>82.3</v>
      </c>
      <c r="J33" s="234">
        <v>78.8</v>
      </c>
      <c r="K33" s="233">
        <v>86.1</v>
      </c>
      <c r="L33" s="234">
        <v>99.1</v>
      </c>
      <c r="M33" s="233">
        <v>91.9</v>
      </c>
      <c r="N33" s="234">
        <v>78.2</v>
      </c>
      <c r="O33" s="233">
        <v>73.2</v>
      </c>
      <c r="P33" s="234">
        <v>87.3</v>
      </c>
      <c r="Q33" s="233">
        <v>59.5</v>
      </c>
      <c r="R33" s="234">
        <v>60</v>
      </c>
      <c r="S33" s="233">
        <v>63.8</v>
      </c>
      <c r="T33" s="233">
        <v>79.7</v>
      </c>
      <c r="U33" s="233">
        <v>107.2</v>
      </c>
    </row>
    <row r="34" spans="1:21" s="45" customFormat="1" ht="12">
      <c r="A34" s="231" t="s">
        <v>30</v>
      </c>
      <c r="B34" s="233">
        <v>100.7</v>
      </c>
      <c r="C34" s="233">
        <v>92.3</v>
      </c>
      <c r="D34" s="234">
        <v>91.4</v>
      </c>
      <c r="E34" s="233">
        <v>99.1</v>
      </c>
      <c r="F34" s="234">
        <v>108.5</v>
      </c>
      <c r="G34" s="235">
        <v>118</v>
      </c>
      <c r="H34" s="15">
        <v>119.5</v>
      </c>
      <c r="I34" s="235">
        <v>116.9</v>
      </c>
      <c r="J34" s="15">
        <v>107.8</v>
      </c>
      <c r="K34" s="235">
        <v>107.1</v>
      </c>
      <c r="L34" s="15">
        <v>92.3</v>
      </c>
      <c r="M34" s="235">
        <v>97.9</v>
      </c>
      <c r="N34" s="15">
        <v>114.4</v>
      </c>
      <c r="O34" s="235">
        <v>110.9</v>
      </c>
      <c r="P34" s="15">
        <v>97.6</v>
      </c>
      <c r="Q34" s="235">
        <v>119.8</v>
      </c>
      <c r="R34" s="15">
        <v>110.2</v>
      </c>
      <c r="S34" s="235">
        <v>120.2</v>
      </c>
      <c r="T34" s="235">
        <v>99</v>
      </c>
      <c r="U34" s="235">
        <v>91</v>
      </c>
    </row>
    <row r="35" spans="1:21">
      <c r="A35" s="231" t="s">
        <v>34</v>
      </c>
      <c r="B35" s="233">
        <v>110.7</v>
      </c>
      <c r="C35" s="233">
        <v>110.3</v>
      </c>
      <c r="D35" s="234">
        <v>110.5</v>
      </c>
      <c r="E35" s="233">
        <v>111.3</v>
      </c>
      <c r="F35" s="234">
        <v>115.3</v>
      </c>
      <c r="G35" s="233">
        <v>121.5</v>
      </c>
      <c r="H35" s="234">
        <v>112.2</v>
      </c>
      <c r="I35" s="233">
        <v>117.6</v>
      </c>
      <c r="J35" s="234">
        <v>116.9</v>
      </c>
      <c r="K35" s="233">
        <v>115.8</v>
      </c>
      <c r="L35" s="234">
        <v>108.7</v>
      </c>
      <c r="M35" s="233">
        <v>113</v>
      </c>
      <c r="N35" s="234">
        <v>112.6</v>
      </c>
      <c r="O35" s="233">
        <v>124.3</v>
      </c>
      <c r="P35" s="234">
        <v>113.2</v>
      </c>
      <c r="Q35" s="233">
        <v>144.6</v>
      </c>
      <c r="R35" s="234">
        <v>102.8</v>
      </c>
      <c r="S35" s="233">
        <v>107.8</v>
      </c>
      <c r="T35" s="233">
        <v>108.2</v>
      </c>
      <c r="U35" s="233">
        <v>95.3</v>
      </c>
    </row>
    <row r="36" spans="1:21">
      <c r="A36" s="231" t="s">
        <v>35</v>
      </c>
      <c r="B36" s="233">
        <v>97.1</v>
      </c>
      <c r="C36" s="233">
        <v>97.8</v>
      </c>
      <c r="D36" s="234">
        <v>97.2</v>
      </c>
      <c r="E36" s="233">
        <v>103.6</v>
      </c>
      <c r="F36" s="234">
        <v>100.7</v>
      </c>
      <c r="G36" s="233">
        <v>99.5</v>
      </c>
      <c r="H36" s="234">
        <v>96.1</v>
      </c>
      <c r="I36" s="233">
        <v>102.4</v>
      </c>
      <c r="J36" s="234">
        <v>99.2</v>
      </c>
      <c r="K36" s="233">
        <v>100</v>
      </c>
      <c r="L36" s="234">
        <v>99.1</v>
      </c>
      <c r="M36" s="233">
        <v>96.1</v>
      </c>
      <c r="N36" s="234">
        <v>101.9</v>
      </c>
      <c r="O36" s="233">
        <v>106.3</v>
      </c>
      <c r="P36" s="234">
        <v>102.9</v>
      </c>
      <c r="Q36" s="233">
        <v>81.400000000000006</v>
      </c>
      <c r="R36" s="234">
        <v>122.1</v>
      </c>
      <c r="S36" s="233">
        <v>103.7</v>
      </c>
      <c r="T36" s="233">
        <v>97.5</v>
      </c>
      <c r="U36" s="233">
        <v>80.8</v>
      </c>
    </row>
    <row r="37" spans="1:21">
      <c r="A37" s="231" t="s">
        <v>36</v>
      </c>
      <c r="B37" s="233">
        <v>99.2</v>
      </c>
      <c r="C37" s="233">
        <v>104.1</v>
      </c>
      <c r="D37" s="234">
        <v>102.5</v>
      </c>
      <c r="E37" s="233">
        <v>117.8</v>
      </c>
      <c r="F37" s="234">
        <v>101.6</v>
      </c>
      <c r="G37" s="233">
        <v>103.6</v>
      </c>
      <c r="H37" s="234">
        <v>98.9</v>
      </c>
      <c r="I37" s="233">
        <v>101.7</v>
      </c>
      <c r="J37" s="234">
        <v>95.5</v>
      </c>
      <c r="K37" s="233">
        <v>99.9</v>
      </c>
      <c r="L37" s="234">
        <v>98.1</v>
      </c>
      <c r="M37" s="233">
        <v>103</v>
      </c>
      <c r="N37" s="234">
        <v>106.7</v>
      </c>
      <c r="O37" s="233">
        <v>109.9</v>
      </c>
      <c r="P37" s="234">
        <v>101.6</v>
      </c>
      <c r="Q37" s="233">
        <v>118.7</v>
      </c>
      <c r="R37" s="234">
        <v>88.1</v>
      </c>
      <c r="S37" s="235">
        <v>101.2</v>
      </c>
      <c r="T37" s="233">
        <v>101</v>
      </c>
      <c r="U37" s="233">
        <v>76.3</v>
      </c>
    </row>
    <row r="38" spans="1:21">
      <c r="A38" s="231" t="s">
        <v>37</v>
      </c>
      <c r="B38" s="233">
        <v>100.3</v>
      </c>
      <c r="C38" s="233">
        <v>99.7</v>
      </c>
      <c r="D38" s="234">
        <v>96.3</v>
      </c>
      <c r="E38" s="233">
        <v>125</v>
      </c>
      <c r="F38" s="234">
        <v>103</v>
      </c>
      <c r="G38" s="233">
        <v>105.8</v>
      </c>
      <c r="H38" s="234">
        <v>103.3</v>
      </c>
      <c r="I38" s="233">
        <v>93.9</v>
      </c>
      <c r="J38" s="234">
        <v>105.3</v>
      </c>
      <c r="K38" s="233">
        <v>99</v>
      </c>
      <c r="L38" s="234">
        <v>97.3</v>
      </c>
      <c r="M38" s="233">
        <v>92</v>
      </c>
      <c r="N38" s="234">
        <v>109.9</v>
      </c>
      <c r="O38" s="235">
        <v>99.6</v>
      </c>
      <c r="P38" s="234">
        <v>100.5</v>
      </c>
      <c r="Q38" s="233">
        <v>119.2</v>
      </c>
      <c r="R38" s="234">
        <v>87.3</v>
      </c>
      <c r="S38" s="233">
        <v>108.2</v>
      </c>
      <c r="T38" s="233">
        <v>108.7</v>
      </c>
      <c r="U38" s="233">
        <v>83.2</v>
      </c>
    </row>
    <row r="39" spans="1:21">
      <c r="A39" s="231" t="s">
        <v>38</v>
      </c>
      <c r="B39" s="233">
        <v>99.6</v>
      </c>
      <c r="C39" s="233">
        <v>106</v>
      </c>
      <c r="D39" s="234">
        <v>103.2</v>
      </c>
      <c r="E39" s="233">
        <v>124</v>
      </c>
      <c r="F39" s="234">
        <v>96.4</v>
      </c>
      <c r="G39" s="233">
        <v>99.1</v>
      </c>
      <c r="H39" s="234">
        <v>86.5</v>
      </c>
      <c r="I39" s="233">
        <v>95</v>
      </c>
      <c r="J39" s="234">
        <v>103.2</v>
      </c>
      <c r="K39" s="233">
        <v>99.1</v>
      </c>
      <c r="L39" s="234">
        <v>111.5</v>
      </c>
      <c r="M39" s="233">
        <v>97.8</v>
      </c>
      <c r="N39" s="234">
        <v>100.9</v>
      </c>
      <c r="O39" s="233">
        <v>107.8</v>
      </c>
      <c r="P39" s="234">
        <v>103.6</v>
      </c>
      <c r="Q39" s="233">
        <v>81.8</v>
      </c>
      <c r="R39" s="234">
        <v>92.4</v>
      </c>
      <c r="S39" s="233">
        <v>89.7</v>
      </c>
      <c r="T39" s="233">
        <v>103.3</v>
      </c>
      <c r="U39" s="233">
        <v>101.6</v>
      </c>
    </row>
    <row r="40" spans="1:21">
      <c r="A40" s="231" t="s">
        <v>39</v>
      </c>
      <c r="B40" s="233">
        <v>104</v>
      </c>
      <c r="C40" s="233">
        <v>99.2</v>
      </c>
      <c r="D40" s="234">
        <v>101</v>
      </c>
      <c r="E40" s="233">
        <v>90</v>
      </c>
      <c r="F40" s="234">
        <v>106</v>
      </c>
      <c r="G40" s="233">
        <v>104.5</v>
      </c>
      <c r="H40" s="234">
        <v>123.5</v>
      </c>
      <c r="I40" s="233">
        <v>110.6</v>
      </c>
      <c r="J40" s="234">
        <v>101</v>
      </c>
      <c r="K40" s="233">
        <v>103.8</v>
      </c>
      <c r="L40" s="234">
        <v>100.2</v>
      </c>
      <c r="M40" s="233">
        <v>105.3</v>
      </c>
      <c r="N40" s="234">
        <v>103.4</v>
      </c>
      <c r="O40" s="233">
        <v>103.7</v>
      </c>
      <c r="P40" s="234">
        <v>100.8</v>
      </c>
      <c r="Q40" s="233">
        <v>109.4</v>
      </c>
      <c r="R40" s="234">
        <v>122.4</v>
      </c>
      <c r="S40" s="233">
        <v>109.7</v>
      </c>
      <c r="T40" s="233">
        <v>109</v>
      </c>
      <c r="U40" s="233">
        <v>103.9</v>
      </c>
    </row>
    <row r="41" spans="1:21">
      <c r="A41" s="231" t="s">
        <v>40</v>
      </c>
      <c r="B41" s="233">
        <v>100.4</v>
      </c>
      <c r="C41" s="233">
        <v>97</v>
      </c>
      <c r="D41" s="234">
        <v>97.1</v>
      </c>
      <c r="E41" s="233">
        <v>96.1</v>
      </c>
      <c r="F41" s="234">
        <v>100.9</v>
      </c>
      <c r="G41" s="233">
        <v>96.4</v>
      </c>
      <c r="H41" s="234">
        <v>99.8</v>
      </c>
      <c r="I41" s="233">
        <v>103.2</v>
      </c>
      <c r="J41" s="234">
        <v>97.4</v>
      </c>
      <c r="K41" s="233">
        <v>97.5</v>
      </c>
      <c r="L41" s="234">
        <v>94.4</v>
      </c>
      <c r="M41" s="233">
        <v>99.5</v>
      </c>
      <c r="N41" s="234">
        <v>100</v>
      </c>
      <c r="O41" s="233">
        <v>100</v>
      </c>
      <c r="P41" s="234">
        <v>96.8</v>
      </c>
      <c r="Q41" s="233">
        <v>120.4</v>
      </c>
      <c r="R41" s="234">
        <v>103.2</v>
      </c>
      <c r="S41" s="233">
        <v>99.9</v>
      </c>
      <c r="T41" s="233">
        <v>100.7</v>
      </c>
      <c r="U41" s="233">
        <v>107.6</v>
      </c>
    </row>
    <row r="42" spans="1:21">
      <c r="A42" s="231" t="s">
        <v>41</v>
      </c>
      <c r="B42" s="233">
        <v>102.9</v>
      </c>
      <c r="C42" s="233">
        <v>100.1</v>
      </c>
      <c r="D42" s="234">
        <v>104</v>
      </c>
      <c r="E42" s="233">
        <v>77.599999999999994</v>
      </c>
      <c r="F42" s="234">
        <v>99.5</v>
      </c>
      <c r="G42" s="233">
        <v>101.9</v>
      </c>
      <c r="H42" s="234">
        <v>104.7</v>
      </c>
      <c r="I42" s="233">
        <v>99.4</v>
      </c>
      <c r="J42" s="234">
        <v>98.5</v>
      </c>
      <c r="K42" s="233">
        <v>103</v>
      </c>
      <c r="L42" s="234">
        <v>103.4</v>
      </c>
      <c r="M42" s="233">
        <v>107.4</v>
      </c>
      <c r="N42" s="234">
        <v>107.2</v>
      </c>
      <c r="O42" s="233">
        <v>100.6</v>
      </c>
      <c r="P42" s="234">
        <v>102.2</v>
      </c>
      <c r="Q42" s="233">
        <v>87.5</v>
      </c>
      <c r="R42" s="234">
        <v>84.3</v>
      </c>
      <c r="S42" s="233">
        <v>110.2</v>
      </c>
      <c r="T42" s="233">
        <v>104.9</v>
      </c>
      <c r="U42" s="233">
        <v>138.9</v>
      </c>
    </row>
    <row r="43" spans="1:21">
      <c r="A43" s="231" t="s">
        <v>42</v>
      </c>
      <c r="B43" s="233">
        <v>101.5</v>
      </c>
      <c r="C43" s="233">
        <v>97.6</v>
      </c>
      <c r="D43" s="234">
        <v>98.5</v>
      </c>
      <c r="E43" s="233">
        <v>93.5</v>
      </c>
      <c r="F43" s="234">
        <v>100</v>
      </c>
      <c r="G43" s="233">
        <v>96.8</v>
      </c>
      <c r="H43" s="234">
        <v>97.8</v>
      </c>
      <c r="I43" s="233">
        <v>107.8</v>
      </c>
      <c r="J43" s="234">
        <v>96.2</v>
      </c>
      <c r="K43" s="233">
        <v>98.3</v>
      </c>
      <c r="L43" s="234">
        <v>101.3</v>
      </c>
      <c r="M43" s="233">
        <v>103.7</v>
      </c>
      <c r="N43" s="234">
        <v>96.5</v>
      </c>
      <c r="O43" s="233">
        <v>91.6</v>
      </c>
      <c r="P43" s="234">
        <v>99.2</v>
      </c>
      <c r="Q43" s="233">
        <v>94.8</v>
      </c>
      <c r="R43" s="234">
        <v>114.3</v>
      </c>
      <c r="S43" s="233">
        <v>102.5</v>
      </c>
      <c r="T43" s="233">
        <v>101.3</v>
      </c>
      <c r="U43" s="233">
        <v>118.2</v>
      </c>
    </row>
    <row r="44" spans="1:21">
      <c r="A44" s="231" t="s">
        <v>47</v>
      </c>
      <c r="B44" s="233">
        <v>104.9</v>
      </c>
      <c r="C44" s="233">
        <v>102.8</v>
      </c>
      <c r="D44" s="234">
        <v>103.8</v>
      </c>
      <c r="E44" s="233">
        <v>102.8</v>
      </c>
      <c r="F44" s="234">
        <v>105</v>
      </c>
      <c r="G44" s="233">
        <v>105.5</v>
      </c>
      <c r="H44" s="234">
        <v>104.4</v>
      </c>
      <c r="I44" s="233">
        <v>114.6</v>
      </c>
      <c r="J44" s="234">
        <v>105.9</v>
      </c>
      <c r="K44" s="233">
        <v>98.8</v>
      </c>
      <c r="L44" s="234">
        <v>103.7</v>
      </c>
      <c r="M44" s="233">
        <v>102</v>
      </c>
      <c r="N44" s="234">
        <v>100.5</v>
      </c>
      <c r="O44" s="233">
        <v>97.4</v>
      </c>
      <c r="P44" s="234">
        <v>97.6</v>
      </c>
      <c r="Q44" s="233">
        <v>113.8</v>
      </c>
      <c r="R44" s="234">
        <v>108.1</v>
      </c>
      <c r="S44" s="233">
        <v>109</v>
      </c>
      <c r="T44" s="233">
        <v>110.5</v>
      </c>
      <c r="U44" s="233">
        <v>170</v>
      </c>
    </row>
    <row r="45" spans="1:21">
      <c r="A45" s="228" t="s">
        <v>93</v>
      </c>
      <c r="B45" s="233">
        <v>88.3</v>
      </c>
      <c r="C45" s="233">
        <v>98.2</v>
      </c>
      <c r="D45" s="234">
        <v>99.4</v>
      </c>
      <c r="E45" s="233">
        <v>89.5</v>
      </c>
      <c r="F45" s="234">
        <v>81.900000000000006</v>
      </c>
      <c r="G45" s="233">
        <v>76.8</v>
      </c>
      <c r="H45" s="234">
        <v>79.900000000000006</v>
      </c>
      <c r="I45" s="233">
        <v>76.099999999999994</v>
      </c>
      <c r="J45" s="234">
        <v>88.2</v>
      </c>
      <c r="K45" s="233">
        <v>92.6</v>
      </c>
      <c r="L45" s="234">
        <v>96.9</v>
      </c>
      <c r="M45" s="233">
        <v>96.4</v>
      </c>
      <c r="N45" s="234">
        <v>76.8</v>
      </c>
      <c r="O45" s="233">
        <v>85.3</v>
      </c>
      <c r="P45" s="234">
        <v>94.1</v>
      </c>
      <c r="Q45" s="233">
        <v>58.3</v>
      </c>
      <c r="R45" s="234">
        <v>99.3</v>
      </c>
      <c r="S45" s="233">
        <v>71.400000000000006</v>
      </c>
      <c r="T45" s="233">
        <v>85.1</v>
      </c>
      <c r="U45" s="233">
        <v>100.2</v>
      </c>
    </row>
    <row r="46" spans="1:21">
      <c r="A46" s="231" t="s">
        <v>30</v>
      </c>
      <c r="B46" s="233">
        <v>101.5</v>
      </c>
      <c r="C46" s="233">
        <v>92</v>
      </c>
      <c r="D46" s="15">
        <v>91.4</v>
      </c>
      <c r="E46" s="235">
        <v>98.6</v>
      </c>
      <c r="F46" s="234">
        <v>106.5</v>
      </c>
      <c r="G46" s="234">
        <v>105.4</v>
      </c>
      <c r="H46" s="234">
        <v>109.9</v>
      </c>
      <c r="I46" s="233">
        <v>96.7</v>
      </c>
      <c r="J46" s="234">
        <v>105.7</v>
      </c>
      <c r="K46" s="233">
        <v>103.7</v>
      </c>
      <c r="L46" s="234">
        <v>93.5</v>
      </c>
      <c r="M46" s="233">
        <v>97.8</v>
      </c>
      <c r="N46" s="234">
        <v>111.6</v>
      </c>
      <c r="O46" s="233">
        <v>102.6</v>
      </c>
      <c r="P46" s="234">
        <v>97.9</v>
      </c>
      <c r="Q46" s="233">
        <v>114.8</v>
      </c>
      <c r="R46" s="234">
        <v>116.9</v>
      </c>
      <c r="S46" s="233">
        <v>116</v>
      </c>
      <c r="T46" s="233">
        <v>98</v>
      </c>
      <c r="U46" s="233">
        <v>99.5</v>
      </c>
    </row>
    <row r="47" spans="1:21">
      <c r="A47" s="231" t="s">
        <v>34</v>
      </c>
      <c r="B47" s="233">
        <v>110.4</v>
      </c>
      <c r="C47" s="233">
        <v>109.9</v>
      </c>
      <c r="D47" s="234">
        <v>109.9</v>
      </c>
      <c r="E47" s="233">
        <v>109.6</v>
      </c>
      <c r="F47" s="234">
        <v>114.6</v>
      </c>
      <c r="G47" s="234">
        <v>117.6</v>
      </c>
      <c r="H47" s="234">
        <v>114.2</v>
      </c>
      <c r="I47" s="233">
        <v>125</v>
      </c>
      <c r="J47" s="234">
        <v>117.8</v>
      </c>
      <c r="K47" s="233">
        <v>113.7</v>
      </c>
      <c r="L47" s="234">
        <v>106.6</v>
      </c>
      <c r="M47" s="233">
        <v>106.4</v>
      </c>
      <c r="N47" s="234">
        <v>110.8</v>
      </c>
      <c r="O47" s="233">
        <v>115.9</v>
      </c>
      <c r="P47" s="234">
        <v>107.6</v>
      </c>
      <c r="Q47" s="233">
        <v>186</v>
      </c>
      <c r="R47" s="233">
        <v>89.1</v>
      </c>
      <c r="S47" s="233">
        <v>103</v>
      </c>
      <c r="T47" s="233">
        <v>106.5</v>
      </c>
      <c r="U47" s="233">
        <v>94</v>
      </c>
    </row>
    <row r="48" spans="1:21">
      <c r="A48" s="231" t="s">
        <v>35</v>
      </c>
      <c r="B48" s="233">
        <v>93.2</v>
      </c>
      <c r="C48" s="233">
        <v>96.1</v>
      </c>
      <c r="D48" s="233">
        <v>95.3</v>
      </c>
      <c r="E48" s="233">
        <v>102</v>
      </c>
      <c r="F48" s="234">
        <v>94.2</v>
      </c>
      <c r="G48" s="234">
        <v>101</v>
      </c>
      <c r="H48" s="234">
        <v>95.4</v>
      </c>
      <c r="I48" s="233">
        <v>101.2</v>
      </c>
      <c r="J48" s="234">
        <v>99.3</v>
      </c>
      <c r="K48" s="233">
        <v>98.5</v>
      </c>
      <c r="L48" s="234">
        <v>93.5</v>
      </c>
      <c r="M48" s="233">
        <v>98.4</v>
      </c>
      <c r="N48" s="234">
        <v>103.3</v>
      </c>
      <c r="O48" s="233">
        <v>104.8</v>
      </c>
      <c r="P48" s="234">
        <v>99.4</v>
      </c>
      <c r="Q48" s="15">
        <v>62.5</v>
      </c>
      <c r="R48" s="233">
        <v>96.4</v>
      </c>
      <c r="S48" s="233">
        <v>104.4</v>
      </c>
      <c r="T48" s="233">
        <v>99.4</v>
      </c>
      <c r="U48" s="233">
        <v>82.7</v>
      </c>
    </row>
    <row r="49" spans="1:21">
      <c r="A49" s="231" t="s">
        <v>36</v>
      </c>
      <c r="B49" s="15">
        <v>100.9</v>
      </c>
      <c r="C49" s="233">
        <v>104.1</v>
      </c>
      <c r="D49" s="233">
        <v>102.6</v>
      </c>
      <c r="E49" s="233">
        <v>116.8</v>
      </c>
      <c r="F49" s="234">
        <v>103.5</v>
      </c>
      <c r="G49" s="234">
        <v>103.3</v>
      </c>
      <c r="H49" s="234">
        <v>94.3</v>
      </c>
      <c r="I49" s="233">
        <v>93.6</v>
      </c>
      <c r="J49" s="234">
        <v>93.5</v>
      </c>
      <c r="K49" s="233">
        <v>98.5</v>
      </c>
      <c r="L49" s="234">
        <v>103.2</v>
      </c>
      <c r="M49" s="15">
        <v>100</v>
      </c>
      <c r="N49" s="234">
        <v>108</v>
      </c>
      <c r="O49" s="233">
        <v>108.9</v>
      </c>
      <c r="P49" s="234">
        <v>102.6</v>
      </c>
      <c r="Q49" s="236">
        <v>105</v>
      </c>
      <c r="R49" s="233">
        <v>106.3</v>
      </c>
      <c r="S49" s="233">
        <v>106.6</v>
      </c>
      <c r="T49" s="233">
        <v>100.8</v>
      </c>
      <c r="U49" s="233">
        <v>79.400000000000006</v>
      </c>
    </row>
    <row r="50" spans="1:21">
      <c r="A50" s="231" t="s">
        <v>37</v>
      </c>
      <c r="B50" s="233">
        <v>104.5</v>
      </c>
      <c r="C50" s="233">
        <v>100</v>
      </c>
      <c r="D50" s="233">
        <v>97</v>
      </c>
      <c r="E50" s="233">
        <v>122.7</v>
      </c>
      <c r="F50" s="234">
        <v>109.2</v>
      </c>
      <c r="G50" s="234">
        <v>106.1</v>
      </c>
      <c r="H50" s="234">
        <v>98.5</v>
      </c>
      <c r="I50" s="233">
        <v>106</v>
      </c>
      <c r="J50" s="234">
        <v>101.9</v>
      </c>
      <c r="K50" s="233">
        <v>102.2</v>
      </c>
      <c r="L50" s="234">
        <v>100.2</v>
      </c>
      <c r="M50" s="234">
        <v>96.3</v>
      </c>
      <c r="N50" s="234">
        <v>110</v>
      </c>
      <c r="O50" s="234">
        <v>101.7</v>
      </c>
      <c r="P50" s="234">
        <v>99.7</v>
      </c>
      <c r="Q50" s="236">
        <v>180</v>
      </c>
      <c r="R50" s="233">
        <v>101</v>
      </c>
      <c r="S50" s="233">
        <v>98.2</v>
      </c>
      <c r="T50" s="233">
        <v>102.7</v>
      </c>
      <c r="U50" s="233">
        <v>83.1</v>
      </c>
    </row>
    <row r="51" spans="1:21">
      <c r="A51" s="231" t="s">
        <v>38</v>
      </c>
      <c r="B51" s="233">
        <v>97.3</v>
      </c>
      <c r="C51" s="233">
        <v>105</v>
      </c>
      <c r="D51" s="233">
        <v>102.4</v>
      </c>
      <c r="E51" s="233">
        <v>119.3</v>
      </c>
      <c r="F51" s="234">
        <v>95.6</v>
      </c>
      <c r="G51" s="234">
        <v>101.6</v>
      </c>
      <c r="H51" s="234">
        <v>94.3</v>
      </c>
      <c r="I51" s="233">
        <v>80.2</v>
      </c>
      <c r="J51" s="234">
        <v>103.8</v>
      </c>
      <c r="K51" s="233">
        <v>101.5</v>
      </c>
      <c r="L51" s="234">
        <v>107.1</v>
      </c>
      <c r="M51" s="234">
        <v>100.7</v>
      </c>
      <c r="N51" s="234">
        <v>108.2</v>
      </c>
      <c r="O51" s="234">
        <v>107.9</v>
      </c>
      <c r="P51" s="234">
        <v>101.9</v>
      </c>
      <c r="Q51" s="236">
        <v>82.6</v>
      </c>
      <c r="R51" s="233">
        <v>88.6</v>
      </c>
      <c r="S51" s="233">
        <v>104.4</v>
      </c>
      <c r="T51" s="233">
        <v>104.7</v>
      </c>
      <c r="U51" s="233">
        <v>102.1</v>
      </c>
    </row>
    <row r="52" spans="1:21">
      <c r="A52" s="231" t="s">
        <v>39</v>
      </c>
      <c r="B52" s="233">
        <v>98.2</v>
      </c>
      <c r="C52" s="233">
        <v>98.5</v>
      </c>
      <c r="D52" s="233">
        <v>99.7</v>
      </c>
      <c r="E52" s="233">
        <v>92.1</v>
      </c>
      <c r="F52" s="234">
        <v>98</v>
      </c>
      <c r="G52" s="234">
        <v>101.6</v>
      </c>
      <c r="H52" s="234">
        <v>112.2</v>
      </c>
      <c r="I52" s="233">
        <v>102.1</v>
      </c>
      <c r="J52" s="234">
        <v>102</v>
      </c>
      <c r="K52" s="233">
        <v>103.6</v>
      </c>
      <c r="L52" s="234">
        <v>99.4</v>
      </c>
      <c r="M52" s="234">
        <v>99.7</v>
      </c>
      <c r="N52" s="234">
        <v>104.5</v>
      </c>
      <c r="O52" s="234">
        <v>100.7</v>
      </c>
      <c r="P52" s="234">
        <v>100.7</v>
      </c>
      <c r="Q52" s="234">
        <v>63.7</v>
      </c>
      <c r="R52" s="236">
        <v>109.7</v>
      </c>
      <c r="S52" s="233">
        <v>105.5</v>
      </c>
      <c r="T52" s="233">
        <v>104.4</v>
      </c>
      <c r="U52" s="233">
        <v>104.2</v>
      </c>
    </row>
    <row r="53" spans="1:21">
      <c r="A53" s="231" t="s">
        <v>40</v>
      </c>
      <c r="B53" s="233">
        <v>99.8</v>
      </c>
      <c r="C53" s="233">
        <v>95.9</v>
      </c>
      <c r="D53" s="233">
        <v>97.2</v>
      </c>
      <c r="E53" s="233">
        <v>88.5</v>
      </c>
      <c r="F53" s="234">
        <v>100.3</v>
      </c>
      <c r="G53" s="234">
        <v>96.7</v>
      </c>
      <c r="H53" s="234">
        <v>97.5</v>
      </c>
      <c r="I53" s="233">
        <v>102.8</v>
      </c>
      <c r="J53" s="234">
        <v>99.7</v>
      </c>
      <c r="K53" s="233">
        <v>96.1</v>
      </c>
      <c r="L53" s="234">
        <v>93.9</v>
      </c>
      <c r="M53" s="234">
        <v>99.7</v>
      </c>
      <c r="N53" s="234">
        <v>97.8</v>
      </c>
      <c r="O53" s="234">
        <v>94.1</v>
      </c>
      <c r="P53" s="234">
        <v>97.5</v>
      </c>
      <c r="Q53" s="234">
        <v>121.8</v>
      </c>
      <c r="R53" s="236">
        <v>102.8</v>
      </c>
      <c r="S53" s="233">
        <v>94.6</v>
      </c>
      <c r="T53" s="233">
        <v>99.9</v>
      </c>
      <c r="U53" s="233">
        <v>108.2</v>
      </c>
    </row>
    <row r="54" spans="1:21">
      <c r="A54" s="231" t="s">
        <v>41</v>
      </c>
      <c r="B54" s="233">
        <v>107.4</v>
      </c>
      <c r="C54" s="233">
        <v>102.1</v>
      </c>
      <c r="D54" s="233">
        <v>104.6</v>
      </c>
      <c r="E54" s="233">
        <v>87.4</v>
      </c>
      <c r="F54" s="234">
        <v>105.8</v>
      </c>
      <c r="G54" s="234">
        <v>106.9</v>
      </c>
      <c r="H54" s="234">
        <v>110.5</v>
      </c>
      <c r="I54" s="233">
        <v>110.8</v>
      </c>
      <c r="J54" s="234">
        <v>104.3</v>
      </c>
      <c r="K54" s="233">
        <v>105.5</v>
      </c>
      <c r="L54" s="234">
        <v>98.4</v>
      </c>
      <c r="M54" s="234">
        <v>108.8</v>
      </c>
      <c r="N54" s="234">
        <v>105.3</v>
      </c>
      <c r="O54" s="234">
        <v>101.9</v>
      </c>
      <c r="P54" s="234">
        <v>100.7</v>
      </c>
      <c r="Q54" s="234">
        <v>118.4</v>
      </c>
      <c r="R54" s="236">
        <v>103.4</v>
      </c>
      <c r="S54" s="233">
        <v>112.2</v>
      </c>
      <c r="T54" s="233">
        <v>107.8</v>
      </c>
      <c r="U54" s="233">
        <v>134.5</v>
      </c>
    </row>
    <row r="55" spans="1:21">
      <c r="A55" s="231" t="s">
        <v>42</v>
      </c>
      <c r="B55" s="233">
        <v>99.2</v>
      </c>
      <c r="C55" s="233">
        <v>96.4</v>
      </c>
      <c r="D55" s="233">
        <v>97.8</v>
      </c>
      <c r="E55" s="233">
        <v>85.2</v>
      </c>
      <c r="F55" s="15">
        <v>95.9</v>
      </c>
      <c r="G55" s="234">
        <v>96.7</v>
      </c>
      <c r="H55" s="234">
        <v>100.2</v>
      </c>
      <c r="I55" s="233">
        <v>92.1</v>
      </c>
      <c r="J55" s="234">
        <v>95</v>
      </c>
      <c r="K55" s="233">
        <v>97.3</v>
      </c>
      <c r="L55" s="234">
        <v>107.8</v>
      </c>
      <c r="M55" s="234">
        <v>101.1</v>
      </c>
      <c r="N55" s="234">
        <v>99.2</v>
      </c>
      <c r="O55" s="234">
        <v>89.6</v>
      </c>
      <c r="P55" s="234">
        <v>98.7</v>
      </c>
      <c r="Q55" s="234">
        <v>80.7</v>
      </c>
      <c r="R55" s="236">
        <v>107.9</v>
      </c>
      <c r="S55" s="233">
        <v>94.8</v>
      </c>
      <c r="T55" s="233">
        <v>101</v>
      </c>
      <c r="U55" s="233">
        <v>122.3</v>
      </c>
    </row>
    <row r="56" spans="1:21">
      <c r="A56" s="231" t="s">
        <v>47</v>
      </c>
      <c r="B56" s="233">
        <v>106.8</v>
      </c>
      <c r="C56" s="233">
        <v>103.1</v>
      </c>
      <c r="D56" s="233">
        <v>103.6</v>
      </c>
      <c r="E56" s="233">
        <v>98.9</v>
      </c>
      <c r="F56" s="234">
        <v>106.9</v>
      </c>
      <c r="G56" s="234">
        <v>101.7</v>
      </c>
      <c r="H56" s="234">
        <v>104.5</v>
      </c>
      <c r="I56" s="233">
        <v>102.7</v>
      </c>
      <c r="J56" s="234">
        <v>107.1</v>
      </c>
      <c r="K56" s="233">
        <v>99.3</v>
      </c>
      <c r="L56" s="234">
        <v>104.9</v>
      </c>
      <c r="M56" s="234">
        <v>100.9</v>
      </c>
      <c r="N56" s="234">
        <v>99.7</v>
      </c>
      <c r="O56" s="234">
        <v>95.6</v>
      </c>
      <c r="P56" s="234">
        <v>102.5</v>
      </c>
      <c r="Q56" s="234">
        <v>120.5</v>
      </c>
      <c r="R56" s="236">
        <v>104.8</v>
      </c>
      <c r="S56" s="233">
        <v>120.6</v>
      </c>
      <c r="T56" s="233">
        <v>102</v>
      </c>
      <c r="U56" s="233">
        <v>113</v>
      </c>
    </row>
    <row r="57" spans="1:21">
      <c r="A57" s="228" t="s">
        <v>128</v>
      </c>
      <c r="B57" s="233">
        <v>85.9</v>
      </c>
      <c r="C57" s="233">
        <v>98.3</v>
      </c>
      <c r="D57" s="233">
        <v>99</v>
      </c>
      <c r="E57" s="233">
        <v>94.5</v>
      </c>
      <c r="F57" s="234">
        <v>77.400000000000006</v>
      </c>
      <c r="G57" s="234">
        <v>75.599999999999994</v>
      </c>
      <c r="H57" s="234">
        <v>78.3</v>
      </c>
      <c r="I57" s="233">
        <v>92.4</v>
      </c>
      <c r="J57" s="234">
        <v>89.8</v>
      </c>
      <c r="K57" s="233">
        <v>88.7</v>
      </c>
      <c r="L57" s="234">
        <v>96.2</v>
      </c>
      <c r="M57" s="234">
        <v>92.8</v>
      </c>
      <c r="N57" s="234">
        <v>69.099999999999994</v>
      </c>
      <c r="O57" s="234">
        <v>82.1</v>
      </c>
      <c r="P57" s="234">
        <v>92.6</v>
      </c>
      <c r="Q57" s="234">
        <v>60.4</v>
      </c>
      <c r="R57" s="236">
        <v>68.900000000000006</v>
      </c>
      <c r="S57" s="233">
        <v>64.8</v>
      </c>
      <c r="T57" s="233">
        <v>83.1</v>
      </c>
      <c r="U57" s="233">
        <v>103.3</v>
      </c>
    </row>
    <row r="58" spans="1:21">
      <c r="A58" s="231" t="s">
        <v>30</v>
      </c>
      <c r="B58" s="233">
        <v>103</v>
      </c>
      <c r="C58" s="233">
        <v>93.5</v>
      </c>
      <c r="D58" s="15" t="s">
        <v>129</v>
      </c>
      <c r="E58" s="233">
        <v>94.3</v>
      </c>
      <c r="F58" s="234">
        <v>111.2</v>
      </c>
      <c r="G58" s="234">
        <v>112.1</v>
      </c>
      <c r="H58" s="15">
        <v>113.5</v>
      </c>
      <c r="I58" s="233">
        <v>114.6</v>
      </c>
      <c r="J58" s="234">
        <v>108.9</v>
      </c>
      <c r="K58" s="233">
        <v>107.6</v>
      </c>
      <c r="L58" s="234">
        <v>96</v>
      </c>
      <c r="M58" s="234">
        <v>100</v>
      </c>
      <c r="N58" s="234">
        <v>116</v>
      </c>
      <c r="O58" s="234">
        <v>114.3</v>
      </c>
      <c r="P58" s="234">
        <v>104.5</v>
      </c>
      <c r="Q58" s="234">
        <v>121.6</v>
      </c>
      <c r="R58" s="236">
        <v>117.9</v>
      </c>
      <c r="S58" s="233">
        <v>119.5</v>
      </c>
      <c r="T58" s="233">
        <v>112.7</v>
      </c>
      <c r="U58" s="233">
        <v>90.1</v>
      </c>
    </row>
    <row r="59" spans="1:21">
      <c r="A59" s="231" t="s">
        <v>34</v>
      </c>
      <c r="B59" s="233">
        <v>111.7</v>
      </c>
      <c r="C59" s="233">
        <v>107</v>
      </c>
      <c r="D59" s="233">
        <v>106.4</v>
      </c>
      <c r="E59" s="234">
        <v>108.1</v>
      </c>
      <c r="F59" s="234">
        <v>118</v>
      </c>
      <c r="G59" s="234">
        <v>114.4</v>
      </c>
      <c r="H59" s="233">
        <v>105.4</v>
      </c>
      <c r="I59" s="234">
        <v>110.3</v>
      </c>
      <c r="J59" s="233">
        <v>107.5</v>
      </c>
      <c r="K59" s="234">
        <v>108.8</v>
      </c>
      <c r="L59" s="234">
        <v>107</v>
      </c>
      <c r="M59" s="234">
        <v>106.9</v>
      </c>
      <c r="N59" s="234">
        <v>113.5</v>
      </c>
      <c r="O59" s="234">
        <v>112.4</v>
      </c>
      <c r="P59" s="234">
        <v>111.6</v>
      </c>
      <c r="Q59" s="236">
        <v>178.8</v>
      </c>
      <c r="R59" s="233">
        <v>98.8</v>
      </c>
      <c r="S59" s="233">
        <v>114.3</v>
      </c>
      <c r="T59" s="233">
        <v>103.9</v>
      </c>
      <c r="U59" s="233">
        <v>101.7</v>
      </c>
    </row>
    <row r="60" spans="1:21">
      <c r="A60" s="231" t="s">
        <v>35</v>
      </c>
      <c r="B60" s="233">
        <v>95.4</v>
      </c>
      <c r="C60" s="233">
        <v>97</v>
      </c>
      <c r="D60" s="233">
        <v>96.1</v>
      </c>
      <c r="E60" s="233">
        <v>105</v>
      </c>
      <c r="F60" s="234">
        <v>97.6</v>
      </c>
      <c r="G60" s="234">
        <v>100.1</v>
      </c>
      <c r="H60" s="234">
        <v>97</v>
      </c>
      <c r="I60" s="236">
        <v>106.4</v>
      </c>
      <c r="J60" s="234">
        <v>100.5</v>
      </c>
      <c r="K60" s="233">
        <v>99</v>
      </c>
      <c r="L60" s="234">
        <v>87.2</v>
      </c>
      <c r="M60" s="234">
        <v>97.4</v>
      </c>
      <c r="N60" s="234">
        <v>111.3</v>
      </c>
      <c r="O60" s="234">
        <v>108.9</v>
      </c>
      <c r="P60" s="234">
        <v>99.5</v>
      </c>
      <c r="Q60" s="234">
        <v>80.8</v>
      </c>
      <c r="R60" s="234">
        <v>102.1</v>
      </c>
      <c r="S60" s="236">
        <v>107.4</v>
      </c>
      <c r="T60" s="233">
        <v>98.2</v>
      </c>
      <c r="U60" s="233">
        <v>81.5</v>
      </c>
    </row>
    <row r="61" spans="1:21">
      <c r="A61" s="231" t="s">
        <v>36</v>
      </c>
      <c r="B61" s="233">
        <v>98.1</v>
      </c>
      <c r="C61" s="233">
        <v>103.8</v>
      </c>
      <c r="D61" s="233">
        <v>102.4</v>
      </c>
      <c r="E61" s="237">
        <v>114.2</v>
      </c>
      <c r="F61" s="234">
        <v>98.9</v>
      </c>
      <c r="G61" s="234">
        <v>100.6</v>
      </c>
      <c r="H61" s="234">
        <v>95.4</v>
      </c>
      <c r="I61" s="236">
        <v>86.3</v>
      </c>
      <c r="J61" s="234">
        <v>92.2</v>
      </c>
      <c r="K61" s="237">
        <v>99</v>
      </c>
      <c r="L61" s="234">
        <v>103.8</v>
      </c>
      <c r="M61" s="234">
        <v>101</v>
      </c>
      <c r="N61" s="234">
        <v>101.5</v>
      </c>
      <c r="O61" s="234">
        <v>100.8</v>
      </c>
      <c r="P61" s="234">
        <v>104</v>
      </c>
      <c r="Q61" s="234">
        <v>89.3</v>
      </c>
      <c r="R61" s="234">
        <v>104.7</v>
      </c>
      <c r="S61" s="236">
        <v>95.7</v>
      </c>
      <c r="T61" s="233">
        <v>94.3</v>
      </c>
      <c r="U61" s="233">
        <v>80.7</v>
      </c>
    </row>
    <row r="62" spans="1:21">
      <c r="A62" s="231" t="s">
        <v>37</v>
      </c>
      <c r="B62" s="233">
        <v>98.6</v>
      </c>
      <c r="C62" s="233">
        <v>100.6</v>
      </c>
      <c r="D62" s="233">
        <v>97.2</v>
      </c>
      <c r="E62" s="237">
        <v>125.9</v>
      </c>
      <c r="F62" s="234">
        <v>99.7</v>
      </c>
      <c r="G62" s="234">
        <v>101.8</v>
      </c>
      <c r="H62" s="234">
        <v>104.6</v>
      </c>
      <c r="I62" s="236">
        <v>102.4</v>
      </c>
      <c r="J62" s="234">
        <v>2</v>
      </c>
      <c r="K62" s="237">
        <v>97.9</v>
      </c>
      <c r="L62" s="234">
        <v>106</v>
      </c>
      <c r="M62" s="234">
        <v>94.6</v>
      </c>
      <c r="N62" s="234">
        <v>109.2</v>
      </c>
      <c r="O62" s="234">
        <v>100.2</v>
      </c>
      <c r="P62" s="234">
        <v>92.1</v>
      </c>
      <c r="Q62" s="234">
        <v>99.7</v>
      </c>
      <c r="R62" s="234">
        <v>93.7</v>
      </c>
      <c r="S62" s="236">
        <v>100.3</v>
      </c>
      <c r="T62" s="233">
        <v>106</v>
      </c>
      <c r="U62" s="233">
        <v>84.6</v>
      </c>
    </row>
    <row r="63" spans="1:21" ht="13.5" thickBot="1">
      <c r="A63" s="231" t="s">
        <v>38</v>
      </c>
      <c r="B63" s="233">
        <v>103.3</v>
      </c>
      <c r="C63" s="233">
        <v>102.4</v>
      </c>
      <c r="D63" s="237">
        <v>101.9</v>
      </c>
      <c r="E63" s="234">
        <v>103.5</v>
      </c>
      <c r="F63" s="234">
        <v>103.4</v>
      </c>
      <c r="G63" s="234">
        <v>102.1</v>
      </c>
      <c r="H63" s="234">
        <v>96.3</v>
      </c>
      <c r="I63" s="236">
        <v>91.5</v>
      </c>
      <c r="J63" s="234">
        <v>100.9</v>
      </c>
      <c r="K63" s="237">
        <v>101.5</v>
      </c>
      <c r="L63" s="234">
        <v>103.3</v>
      </c>
      <c r="M63" s="234">
        <v>101.5</v>
      </c>
      <c r="N63" s="234">
        <v>110.8</v>
      </c>
      <c r="O63" s="234">
        <v>104.5</v>
      </c>
      <c r="P63" s="234">
        <v>94.5</v>
      </c>
      <c r="Q63" s="234">
        <v>126.8</v>
      </c>
      <c r="R63" s="234">
        <v>102.3</v>
      </c>
      <c r="S63" s="236">
        <v>104</v>
      </c>
      <c r="T63" s="233">
        <v>99.5</v>
      </c>
      <c r="U63" s="233">
        <v>103.1</v>
      </c>
    </row>
    <row r="64" spans="1:21" ht="13.5" thickBot="1">
      <c r="A64" s="231" t="s">
        <v>39</v>
      </c>
      <c r="B64" s="233">
        <v>99.1</v>
      </c>
      <c r="C64" s="233">
        <v>101.5</v>
      </c>
      <c r="D64" s="237">
        <v>100.8</v>
      </c>
      <c r="E64" s="234">
        <v>106.9</v>
      </c>
      <c r="F64" s="234">
        <v>98</v>
      </c>
      <c r="G64" s="238">
        <v>99.8</v>
      </c>
      <c r="H64" s="239">
        <v>106.2</v>
      </c>
      <c r="I64" s="239">
        <v>99.3</v>
      </c>
      <c r="J64" s="239">
        <v>99.4</v>
      </c>
      <c r="K64" s="239">
        <v>97.9</v>
      </c>
      <c r="L64" s="239">
        <v>101.1</v>
      </c>
      <c r="M64" s="239">
        <v>97.5</v>
      </c>
      <c r="N64" s="239">
        <v>99</v>
      </c>
      <c r="O64" s="239">
        <v>99.1</v>
      </c>
      <c r="P64" s="239">
        <v>101.5</v>
      </c>
      <c r="Q64" s="239">
        <v>81.8</v>
      </c>
      <c r="R64" s="239">
        <v>105.8</v>
      </c>
      <c r="S64" s="239">
        <v>98.2</v>
      </c>
      <c r="T64" s="240">
        <v>105.4</v>
      </c>
      <c r="U64" s="233">
        <v>103.1</v>
      </c>
    </row>
    <row r="65" spans="1:21">
      <c r="A65" s="231" t="s">
        <v>40</v>
      </c>
      <c r="B65" s="233">
        <v>101.4</v>
      </c>
      <c r="C65" s="233">
        <v>98.3</v>
      </c>
      <c r="D65" s="237">
        <v>98.3</v>
      </c>
      <c r="E65" s="234">
        <v>98.1</v>
      </c>
      <c r="F65" s="234">
        <v>102</v>
      </c>
      <c r="G65" s="234">
        <v>96.6</v>
      </c>
      <c r="H65" s="234">
        <v>100.8</v>
      </c>
      <c r="I65" s="234">
        <v>113.3</v>
      </c>
      <c r="J65" s="234">
        <v>100</v>
      </c>
      <c r="K65" s="234">
        <v>100.7</v>
      </c>
      <c r="L65" s="234">
        <v>93.6</v>
      </c>
      <c r="M65" s="234">
        <v>99.6</v>
      </c>
      <c r="N65" s="234">
        <v>103.2</v>
      </c>
      <c r="O65" s="234">
        <v>97.5</v>
      </c>
      <c r="P65" s="234">
        <v>98.8</v>
      </c>
      <c r="Q65" s="234">
        <v>116</v>
      </c>
      <c r="R65" s="234">
        <v>111.4</v>
      </c>
      <c r="S65" s="234">
        <v>1.5</v>
      </c>
      <c r="T65" s="234">
        <v>106.9</v>
      </c>
      <c r="U65" s="236">
        <v>110.8</v>
      </c>
    </row>
    <row r="66" spans="1:21">
      <c r="A66" s="231" t="s">
        <v>41</v>
      </c>
      <c r="B66" s="233">
        <v>102.8</v>
      </c>
      <c r="C66" s="233">
        <v>99.7</v>
      </c>
      <c r="D66" s="237">
        <v>103.9</v>
      </c>
      <c r="E66" s="234">
        <v>78.400000000000006</v>
      </c>
      <c r="F66" s="234">
        <v>100.4</v>
      </c>
      <c r="G66" s="234">
        <v>100.4</v>
      </c>
      <c r="H66" s="234">
        <v>95.8</v>
      </c>
      <c r="I66" s="234">
        <v>101.9</v>
      </c>
      <c r="J66" s="234">
        <v>95.3</v>
      </c>
      <c r="K66" s="234">
        <v>99.9</v>
      </c>
      <c r="L66" s="234">
        <v>101.6</v>
      </c>
      <c r="M66" s="234">
        <v>97.8</v>
      </c>
      <c r="N66" s="234">
        <v>97.4</v>
      </c>
      <c r="O66" s="234">
        <v>95.6</v>
      </c>
      <c r="P66" s="234">
        <v>101</v>
      </c>
      <c r="Q66" s="234">
        <v>107.2</v>
      </c>
      <c r="R66" s="234">
        <v>94.9</v>
      </c>
      <c r="S66" s="234">
        <v>97.8</v>
      </c>
      <c r="T66" s="234">
        <v>101.2</v>
      </c>
      <c r="U66" s="234">
        <v>130.5</v>
      </c>
    </row>
    <row r="67" spans="1:21">
      <c r="A67" s="231" t="s">
        <v>42</v>
      </c>
      <c r="B67" s="233">
        <v>89.2</v>
      </c>
      <c r="C67" s="233">
        <v>94.2</v>
      </c>
      <c r="D67" s="237">
        <v>95.8</v>
      </c>
      <c r="E67" s="234">
        <v>78.3</v>
      </c>
      <c r="F67" s="234">
        <v>84.7</v>
      </c>
      <c r="G67" s="234">
        <v>91.3</v>
      </c>
      <c r="H67" s="234">
        <v>89</v>
      </c>
      <c r="I67" s="234">
        <v>82.3</v>
      </c>
      <c r="J67" s="234">
        <v>83.3</v>
      </c>
      <c r="K67" s="234">
        <v>85.8</v>
      </c>
      <c r="L67" s="234">
        <v>100.9</v>
      </c>
      <c r="M67" s="234">
        <v>82.1</v>
      </c>
      <c r="N67" s="234">
        <v>77.900000000000006</v>
      </c>
      <c r="O67" s="234">
        <v>78.400000000000006</v>
      </c>
      <c r="P67" s="234">
        <v>79.7</v>
      </c>
      <c r="Q67" s="234">
        <v>67.3</v>
      </c>
      <c r="R67" s="234">
        <v>100.7</v>
      </c>
      <c r="S67" s="234">
        <v>86.5</v>
      </c>
      <c r="T67" s="234">
        <v>86.2</v>
      </c>
      <c r="U67" s="234">
        <v>108.1</v>
      </c>
    </row>
    <row r="68" spans="1:21">
      <c r="A68" s="231" t="s">
        <v>47</v>
      </c>
      <c r="B68" s="233">
        <v>103.8</v>
      </c>
      <c r="C68" s="233">
        <v>102.3</v>
      </c>
      <c r="D68" s="237">
        <v>103.6</v>
      </c>
      <c r="E68" s="234">
        <v>90.4</v>
      </c>
      <c r="F68" s="234">
        <v>101.6</v>
      </c>
      <c r="G68" s="234">
        <v>104.1</v>
      </c>
      <c r="H68" s="234">
        <v>100.9</v>
      </c>
      <c r="I68" s="234">
        <v>96.3</v>
      </c>
      <c r="J68" s="234">
        <v>99.2</v>
      </c>
      <c r="K68" s="234">
        <v>98.1</v>
      </c>
      <c r="L68" s="234">
        <v>101.3</v>
      </c>
      <c r="M68" s="234">
        <v>97.1</v>
      </c>
      <c r="N68" s="234">
        <v>95.1</v>
      </c>
      <c r="O68" s="234">
        <v>88.5</v>
      </c>
      <c r="P68" s="234">
        <v>99.4</v>
      </c>
      <c r="Q68" s="234">
        <v>115.3</v>
      </c>
      <c r="R68" s="234">
        <v>99.4</v>
      </c>
      <c r="S68" s="234">
        <v>98.7</v>
      </c>
      <c r="T68" s="234">
        <v>102.7</v>
      </c>
      <c r="U68" s="234">
        <v>117</v>
      </c>
    </row>
    <row r="69" spans="1:21">
      <c r="A69" s="228" t="s">
        <v>146</v>
      </c>
      <c r="B69" s="233">
        <v>80.099999999999994</v>
      </c>
      <c r="C69" s="233">
        <v>97</v>
      </c>
      <c r="D69" s="237">
        <v>98.1</v>
      </c>
      <c r="E69" s="234">
        <v>88.7</v>
      </c>
      <c r="F69" s="234">
        <v>67.3</v>
      </c>
      <c r="G69" s="234">
        <v>76.400000000000006</v>
      </c>
      <c r="H69" s="234">
        <v>67.400000000000006</v>
      </c>
      <c r="I69" s="234">
        <v>71.5</v>
      </c>
      <c r="J69" s="234">
        <v>74</v>
      </c>
      <c r="K69" s="234">
        <v>78.3</v>
      </c>
      <c r="L69" s="234">
        <v>95.9</v>
      </c>
      <c r="M69" s="234">
        <v>88.6</v>
      </c>
      <c r="N69" s="234">
        <v>63.8</v>
      </c>
      <c r="O69" s="234">
        <v>68.3</v>
      </c>
      <c r="P69" s="234">
        <v>79.2</v>
      </c>
      <c r="Q69" s="234">
        <v>38.5</v>
      </c>
      <c r="R69" s="234">
        <v>39.5</v>
      </c>
      <c r="S69" s="234">
        <v>54.6</v>
      </c>
      <c r="T69" s="234">
        <v>69.099999999999994</v>
      </c>
      <c r="U69" s="234">
        <v>93</v>
      </c>
    </row>
    <row r="70" spans="1:21">
      <c r="A70" s="231" t="s">
        <v>30</v>
      </c>
      <c r="B70" s="233">
        <v>106.4</v>
      </c>
      <c r="C70" s="233">
        <v>93.1</v>
      </c>
      <c r="D70" s="237">
        <v>90.7</v>
      </c>
      <c r="E70" s="234">
        <v>103</v>
      </c>
      <c r="F70" s="234">
        <v>119.7</v>
      </c>
      <c r="G70" s="234">
        <v>111.1</v>
      </c>
      <c r="H70" s="234">
        <v>135.69999999999999</v>
      </c>
      <c r="I70" s="234">
        <v>135.80000000000001</v>
      </c>
      <c r="J70" s="234">
        <v>119.7</v>
      </c>
      <c r="K70" s="234">
        <v>112.2</v>
      </c>
      <c r="L70" s="234">
        <v>95.3</v>
      </c>
      <c r="M70" s="234">
        <v>117</v>
      </c>
      <c r="N70" s="234">
        <v>116.2</v>
      </c>
      <c r="O70" s="234">
        <v>113.5</v>
      </c>
      <c r="P70" s="234">
        <v>109.1</v>
      </c>
      <c r="Q70" s="234">
        <v>189.9</v>
      </c>
      <c r="R70" s="234">
        <v>120.9</v>
      </c>
      <c r="S70" s="234">
        <v>146.4</v>
      </c>
      <c r="T70" s="234">
        <v>105</v>
      </c>
      <c r="U70" s="234">
        <v>91.4</v>
      </c>
    </row>
    <row r="71" spans="1:21">
      <c r="A71" s="231" t="s">
        <v>34</v>
      </c>
      <c r="B71" s="233">
        <v>111.1</v>
      </c>
      <c r="C71" s="233">
        <v>111.6</v>
      </c>
      <c r="D71" s="237">
        <v>100.9</v>
      </c>
      <c r="E71" s="234">
        <v>124.2</v>
      </c>
      <c r="F71" s="234">
        <v>114.7</v>
      </c>
      <c r="G71" s="234">
        <v>115.5</v>
      </c>
      <c r="H71" s="234">
        <v>101.9</v>
      </c>
      <c r="I71" s="234">
        <v>119.1</v>
      </c>
      <c r="J71" s="234">
        <v>113.9</v>
      </c>
      <c r="K71" s="234">
        <v>118.6</v>
      </c>
      <c r="L71" s="234">
        <v>110.3</v>
      </c>
      <c r="M71" s="234">
        <v>116.6</v>
      </c>
      <c r="N71" s="234">
        <v>121</v>
      </c>
      <c r="O71" s="234">
        <v>118.3</v>
      </c>
      <c r="P71" s="234">
        <v>111.1</v>
      </c>
      <c r="Q71" s="234">
        <v>118.6</v>
      </c>
      <c r="R71" s="234">
        <v>113.9</v>
      </c>
      <c r="S71" s="234">
        <v>117.3</v>
      </c>
      <c r="T71" s="234">
        <v>106.3</v>
      </c>
      <c r="U71" s="234">
        <v>96.9</v>
      </c>
    </row>
    <row r="72" spans="1:21">
      <c r="A72" s="231" t="s">
        <v>35</v>
      </c>
      <c r="B72" s="233">
        <v>91.9</v>
      </c>
      <c r="C72" s="233">
        <v>97.1</v>
      </c>
      <c r="D72" s="237">
        <v>97.3</v>
      </c>
      <c r="E72" s="234">
        <v>95.3</v>
      </c>
      <c r="F72" s="234">
        <v>91.9</v>
      </c>
      <c r="G72" s="234">
        <v>99.9</v>
      </c>
      <c r="H72" s="234">
        <v>98.2</v>
      </c>
      <c r="I72" s="234">
        <v>112.2</v>
      </c>
      <c r="J72" s="234">
        <v>96.7</v>
      </c>
      <c r="K72" s="234">
        <v>99.7</v>
      </c>
      <c r="L72" s="234">
        <v>89.2</v>
      </c>
      <c r="M72" s="234">
        <v>95.8</v>
      </c>
      <c r="N72" s="234">
        <v>112.3</v>
      </c>
      <c r="O72" s="234">
        <v>104.5</v>
      </c>
      <c r="P72" s="234">
        <v>99</v>
      </c>
      <c r="Q72" s="234">
        <v>64.5</v>
      </c>
      <c r="R72" s="234">
        <v>100.1</v>
      </c>
      <c r="S72" s="234">
        <v>100</v>
      </c>
      <c r="T72" s="234">
        <v>97.1</v>
      </c>
      <c r="U72" s="234">
        <v>81.2</v>
      </c>
    </row>
    <row r="73" spans="1:21">
      <c r="A73" s="231" t="s">
        <v>36</v>
      </c>
      <c r="B73" s="233">
        <v>97.9</v>
      </c>
      <c r="C73" s="233">
        <v>102.1</v>
      </c>
      <c r="D73" s="237">
        <v>101.9</v>
      </c>
      <c r="E73" s="234">
        <v>102.3</v>
      </c>
      <c r="F73" s="234">
        <v>100.7</v>
      </c>
      <c r="G73" s="234">
        <v>101.4</v>
      </c>
      <c r="H73" s="234">
        <v>84.6</v>
      </c>
      <c r="I73" s="234">
        <v>87.8</v>
      </c>
      <c r="J73" s="234">
        <v>90.3</v>
      </c>
      <c r="K73" s="234">
        <v>99.6</v>
      </c>
      <c r="L73" s="234">
        <v>106.6</v>
      </c>
      <c r="M73" s="234">
        <v>104.6</v>
      </c>
      <c r="N73" s="234">
        <v>100.3</v>
      </c>
      <c r="O73" s="234">
        <v>104.8</v>
      </c>
      <c r="P73" s="234">
        <v>106.1</v>
      </c>
      <c r="Q73" s="234">
        <v>98.8</v>
      </c>
      <c r="R73" s="234">
        <v>92.6</v>
      </c>
      <c r="S73" s="234">
        <v>98.6</v>
      </c>
      <c r="T73" s="234">
        <v>87.1</v>
      </c>
      <c r="U73" s="234">
        <v>75</v>
      </c>
    </row>
    <row r="74" spans="1:21">
      <c r="A74" s="231" t="s">
        <v>37</v>
      </c>
      <c r="B74" s="233">
        <v>104.5</v>
      </c>
      <c r="C74" s="233">
        <v>99.9</v>
      </c>
      <c r="D74" s="237">
        <v>97.1</v>
      </c>
      <c r="E74" s="234">
        <v>117.9</v>
      </c>
      <c r="F74" s="234">
        <v>109.9</v>
      </c>
      <c r="G74" s="234">
        <v>103.6</v>
      </c>
      <c r="H74" s="234">
        <v>108.8</v>
      </c>
      <c r="I74" s="234">
        <v>101.2</v>
      </c>
      <c r="J74" s="234">
        <v>117.5</v>
      </c>
      <c r="K74" s="234">
        <v>96.9</v>
      </c>
      <c r="L74" s="234">
        <v>101.3</v>
      </c>
      <c r="M74" s="234">
        <v>101</v>
      </c>
      <c r="N74" s="234">
        <v>110</v>
      </c>
      <c r="O74" s="234">
        <v>111.6</v>
      </c>
      <c r="P74" s="234">
        <v>111.3</v>
      </c>
      <c r="Q74" s="234">
        <v>142.6</v>
      </c>
      <c r="R74" s="234">
        <v>120.2</v>
      </c>
      <c r="S74" s="234">
        <v>86.9</v>
      </c>
      <c r="T74" s="234">
        <v>105.8</v>
      </c>
      <c r="U74" s="234">
        <v>86</v>
      </c>
    </row>
    <row r="75" spans="1:21">
      <c r="A75" s="231" t="s">
        <v>38</v>
      </c>
      <c r="B75" s="233">
        <v>104.7</v>
      </c>
      <c r="C75" s="233">
        <v>105</v>
      </c>
      <c r="D75" s="237">
        <v>104</v>
      </c>
      <c r="E75" s="234">
        <v>109.5</v>
      </c>
      <c r="F75" s="234">
        <v>104.9</v>
      </c>
      <c r="G75" s="234">
        <v>106.7</v>
      </c>
      <c r="H75" s="15">
        <v>101.4</v>
      </c>
      <c r="I75" s="234">
        <v>99.5</v>
      </c>
      <c r="J75" s="234">
        <v>102.7</v>
      </c>
      <c r="K75" s="234">
        <v>103.7</v>
      </c>
      <c r="L75" s="234">
        <v>106.8</v>
      </c>
      <c r="M75" s="234">
        <v>104.5</v>
      </c>
      <c r="N75" s="234">
        <v>108.7</v>
      </c>
      <c r="O75" s="234">
        <v>110.4</v>
      </c>
      <c r="P75" s="234">
        <v>104.1</v>
      </c>
      <c r="Q75" s="234">
        <v>101.9</v>
      </c>
      <c r="R75" s="234">
        <v>97.6</v>
      </c>
      <c r="S75" s="234">
        <v>114.4</v>
      </c>
      <c r="T75" s="234">
        <v>117</v>
      </c>
      <c r="U75" s="234">
        <v>94.1</v>
      </c>
    </row>
    <row r="76" spans="1:21">
      <c r="A76" s="138" t="s">
        <v>39</v>
      </c>
      <c r="B76" s="224">
        <v>97</v>
      </c>
      <c r="C76" s="224">
        <v>99.2</v>
      </c>
      <c r="D76" s="227">
        <v>100.6</v>
      </c>
      <c r="E76" s="225">
        <v>92.5</v>
      </c>
      <c r="F76" s="225">
        <v>95.7</v>
      </c>
      <c r="G76" s="225">
        <v>96.7</v>
      </c>
      <c r="H76" s="225">
        <v>109.6</v>
      </c>
      <c r="I76" s="225">
        <v>92.1</v>
      </c>
      <c r="J76" s="225">
        <v>97.4</v>
      </c>
      <c r="K76" s="225">
        <v>99.2</v>
      </c>
      <c r="L76" s="225">
        <v>101.7</v>
      </c>
      <c r="M76" s="225">
        <v>99</v>
      </c>
      <c r="N76" s="225">
        <v>100.8</v>
      </c>
      <c r="O76" s="225">
        <v>97.6</v>
      </c>
      <c r="P76" s="225">
        <v>104.2</v>
      </c>
      <c r="Q76" s="225">
        <v>87.2</v>
      </c>
      <c r="R76" s="225">
        <v>97.2</v>
      </c>
      <c r="S76" s="225">
        <v>77.599999999999994</v>
      </c>
      <c r="T76" s="225">
        <v>106.5</v>
      </c>
      <c r="U76" s="225">
        <v>88.9</v>
      </c>
    </row>
    <row r="77" spans="1:21">
      <c r="A77" s="138" t="s">
        <v>147</v>
      </c>
      <c r="B77" s="226">
        <v>105.1</v>
      </c>
      <c r="C77" s="226">
        <v>101.2</v>
      </c>
      <c r="D77" s="226">
        <v>98.7</v>
      </c>
      <c r="E77" s="226">
        <v>115.6</v>
      </c>
      <c r="F77" s="226">
        <v>106</v>
      </c>
      <c r="G77" s="226">
        <v>96.5</v>
      </c>
      <c r="H77" s="226">
        <v>106.8</v>
      </c>
      <c r="I77" s="226">
        <v>128.9</v>
      </c>
      <c r="J77" s="226">
        <v>106.9</v>
      </c>
      <c r="K77" s="226">
        <v>97.9</v>
      </c>
      <c r="L77" s="226">
        <v>93</v>
      </c>
      <c r="M77" s="226">
        <v>99.8</v>
      </c>
      <c r="N77" s="226">
        <v>102.2</v>
      </c>
      <c r="O77" s="226">
        <v>99.2</v>
      </c>
      <c r="P77" s="226">
        <v>102.1</v>
      </c>
      <c r="Q77" s="226">
        <v>135.5</v>
      </c>
      <c r="R77" s="226">
        <v>116</v>
      </c>
      <c r="S77" s="226">
        <v>135</v>
      </c>
      <c r="T77" s="226">
        <v>104.2</v>
      </c>
      <c r="U77" s="226">
        <v>111.3</v>
      </c>
    </row>
    <row r="78" spans="1:21">
      <c r="A78" s="138" t="s">
        <v>41</v>
      </c>
      <c r="B78" s="237">
        <v>100.8</v>
      </c>
      <c r="C78" s="234">
        <v>102.9</v>
      </c>
      <c r="D78" s="234">
        <v>105.4</v>
      </c>
      <c r="E78" s="234">
        <v>90.6</v>
      </c>
      <c r="F78" s="234">
        <v>95.7</v>
      </c>
      <c r="G78" s="234">
        <v>102.1</v>
      </c>
      <c r="H78" s="234">
        <v>104.5</v>
      </c>
      <c r="I78" s="234">
        <v>90.7</v>
      </c>
      <c r="J78" s="234">
        <v>98.3</v>
      </c>
      <c r="K78" s="234">
        <v>102.8</v>
      </c>
      <c r="L78" s="234">
        <v>99.7</v>
      </c>
      <c r="M78" s="234">
        <v>100.7</v>
      </c>
      <c r="N78" s="234">
        <v>98.9</v>
      </c>
      <c r="O78" s="234">
        <v>97</v>
      </c>
      <c r="P78" s="234">
        <v>102.9</v>
      </c>
      <c r="Q78" s="234">
        <v>71.2</v>
      </c>
      <c r="R78" s="234">
        <v>103</v>
      </c>
      <c r="S78" s="234">
        <v>102.7</v>
      </c>
      <c r="T78" s="234">
        <v>99.6</v>
      </c>
      <c r="U78" s="234">
        <v>137.5</v>
      </c>
    </row>
    <row r="79" spans="1:21">
      <c r="A79" s="138" t="s">
        <v>149</v>
      </c>
      <c r="B79" s="237">
        <v>102</v>
      </c>
      <c r="C79" s="234">
        <v>96.7</v>
      </c>
      <c r="D79" s="234">
        <v>98.2</v>
      </c>
      <c r="E79" s="234">
        <v>88</v>
      </c>
      <c r="F79" s="234">
        <v>101.9</v>
      </c>
      <c r="G79" s="234">
        <v>96.3</v>
      </c>
      <c r="H79" s="234">
        <v>98.6</v>
      </c>
      <c r="I79" s="234">
        <v>93.8</v>
      </c>
      <c r="J79" s="234">
        <v>94.3</v>
      </c>
      <c r="K79" s="234">
        <v>95.4</v>
      </c>
      <c r="L79" s="234">
        <v>104.3</v>
      </c>
      <c r="M79" s="234">
        <v>100.3</v>
      </c>
      <c r="N79" s="234">
        <v>87.2</v>
      </c>
      <c r="O79" s="234">
        <v>87.9</v>
      </c>
      <c r="P79" s="234">
        <v>91.6</v>
      </c>
      <c r="Q79" s="234">
        <v>126.7</v>
      </c>
      <c r="R79" s="234">
        <v>119.1</v>
      </c>
      <c r="S79" s="234">
        <v>101.3</v>
      </c>
      <c r="T79" s="234">
        <v>102</v>
      </c>
      <c r="U79" s="234">
        <v>116.6</v>
      </c>
    </row>
    <row r="80" spans="1:21">
      <c r="A80" s="138" t="s">
        <v>47</v>
      </c>
      <c r="B80" s="237">
        <v>105</v>
      </c>
      <c r="C80" s="234">
        <v>102.3</v>
      </c>
      <c r="D80" s="234">
        <v>103.7</v>
      </c>
      <c r="E80" s="234">
        <v>94.8</v>
      </c>
      <c r="F80" s="234">
        <v>103.2</v>
      </c>
      <c r="G80" s="234">
        <v>106.8</v>
      </c>
      <c r="H80" s="234">
        <v>99.4</v>
      </c>
      <c r="I80" s="234">
        <v>109.2</v>
      </c>
      <c r="J80" s="234">
        <v>103.7</v>
      </c>
      <c r="K80" s="234">
        <v>104.8</v>
      </c>
      <c r="L80" s="234">
        <v>102.1</v>
      </c>
      <c r="M80" s="234">
        <v>104.3</v>
      </c>
      <c r="N80" s="234">
        <v>97.5</v>
      </c>
      <c r="O80" s="234">
        <v>93.4</v>
      </c>
      <c r="P80" s="234">
        <v>99.7</v>
      </c>
      <c r="Q80" s="234">
        <v>98.8</v>
      </c>
      <c r="R80" s="234">
        <v>97.7</v>
      </c>
      <c r="S80" s="234">
        <v>115.7</v>
      </c>
      <c r="T80" s="234">
        <v>111.1</v>
      </c>
      <c r="U80" s="234">
        <v>120.6</v>
      </c>
    </row>
    <row r="81" spans="1:37">
      <c r="A81" s="228" t="s">
        <v>151</v>
      </c>
      <c r="B81" s="237">
        <v>79.599999999999994</v>
      </c>
      <c r="C81" s="234">
        <v>97.2</v>
      </c>
      <c r="D81" s="234">
        <v>99.4</v>
      </c>
      <c r="E81" s="234">
        <v>78.7</v>
      </c>
      <c r="F81" s="234">
        <v>73.099999999999994</v>
      </c>
      <c r="G81" s="234">
        <v>70.5</v>
      </c>
      <c r="H81" s="234">
        <v>75.8</v>
      </c>
      <c r="I81" s="234">
        <v>77.2</v>
      </c>
      <c r="J81" s="234">
        <v>81.5</v>
      </c>
      <c r="K81" s="234">
        <v>82.6</v>
      </c>
      <c r="L81" s="234">
        <v>97.3</v>
      </c>
      <c r="M81" s="234">
        <v>99</v>
      </c>
      <c r="N81" s="234">
        <v>68.599999999999994</v>
      </c>
      <c r="O81" s="234">
        <v>83</v>
      </c>
      <c r="P81" s="234">
        <v>71.3</v>
      </c>
      <c r="Q81" s="234">
        <v>92.8</v>
      </c>
      <c r="R81" s="234">
        <v>52.5</v>
      </c>
      <c r="S81" s="234">
        <v>52.4</v>
      </c>
      <c r="T81" s="234">
        <v>92.1</v>
      </c>
      <c r="U81" s="234">
        <v>105.7</v>
      </c>
    </row>
    <row r="82" spans="1:37">
      <c r="A82" s="231" t="s">
        <v>30</v>
      </c>
      <c r="B82" s="237">
        <v>104.8</v>
      </c>
      <c r="C82" s="234">
        <v>92.7</v>
      </c>
      <c r="D82" s="234">
        <v>91.3</v>
      </c>
      <c r="E82" s="234">
        <v>102.6</v>
      </c>
      <c r="F82" s="234">
        <v>108.3</v>
      </c>
      <c r="G82" s="234">
        <v>112</v>
      </c>
      <c r="H82" s="234">
        <v>119.6</v>
      </c>
      <c r="I82" s="234">
        <v>118.1</v>
      </c>
      <c r="J82" s="234">
        <v>116.1</v>
      </c>
      <c r="K82" s="234">
        <v>107.9</v>
      </c>
      <c r="L82" s="234">
        <v>91.8</v>
      </c>
      <c r="M82" s="234">
        <v>98.5</v>
      </c>
      <c r="N82" s="234">
        <v>118.4</v>
      </c>
      <c r="O82" s="234">
        <v>111.8</v>
      </c>
      <c r="P82" s="234">
        <v>96.7</v>
      </c>
      <c r="Q82" s="234">
        <v>129.5</v>
      </c>
      <c r="R82" s="234">
        <v>120.7</v>
      </c>
      <c r="S82" s="234">
        <v>160.69999999999999</v>
      </c>
      <c r="T82" s="234">
        <v>95.4</v>
      </c>
      <c r="U82" s="234">
        <v>90.4</v>
      </c>
    </row>
    <row r="83" spans="1:37">
      <c r="A83" s="231" t="s">
        <v>34</v>
      </c>
      <c r="B83" s="237">
        <v>115.3</v>
      </c>
      <c r="C83" s="237">
        <v>110.5</v>
      </c>
      <c r="D83" s="234">
        <v>110.1</v>
      </c>
      <c r="E83" s="234">
        <v>112.4</v>
      </c>
      <c r="F83" s="234">
        <v>118.3</v>
      </c>
      <c r="G83" s="234">
        <v>117.1</v>
      </c>
      <c r="H83" s="234">
        <v>120.4</v>
      </c>
      <c r="I83" s="234">
        <v>113</v>
      </c>
      <c r="J83" s="234">
        <v>117.2</v>
      </c>
      <c r="K83" s="234">
        <v>109.9</v>
      </c>
      <c r="L83" s="234">
        <v>111.3</v>
      </c>
      <c r="M83" s="234">
        <v>120.3</v>
      </c>
      <c r="N83" s="234">
        <v>127.3</v>
      </c>
      <c r="O83" s="234">
        <v>119.7</v>
      </c>
      <c r="P83" s="234">
        <v>108.5</v>
      </c>
      <c r="Q83" s="234">
        <v>120.4</v>
      </c>
      <c r="R83" s="234">
        <v>163.4</v>
      </c>
      <c r="S83" s="234">
        <v>120.6</v>
      </c>
      <c r="T83" s="234">
        <v>106.6</v>
      </c>
      <c r="U83" s="234">
        <v>95.8</v>
      </c>
    </row>
    <row r="84" spans="1:37">
      <c r="A84" s="231" t="s">
        <v>35</v>
      </c>
      <c r="B84" s="237">
        <v>96.6</v>
      </c>
      <c r="C84" s="234">
        <v>96.4</v>
      </c>
      <c r="D84" s="234">
        <v>95.6</v>
      </c>
      <c r="E84" s="234">
        <v>98</v>
      </c>
      <c r="F84" s="234">
        <v>99.1</v>
      </c>
      <c r="G84" s="234">
        <v>98.1</v>
      </c>
      <c r="H84" s="234">
        <v>98.3</v>
      </c>
      <c r="I84" s="234">
        <v>114.7</v>
      </c>
      <c r="J84" s="234">
        <v>95.7</v>
      </c>
      <c r="K84" s="234">
        <v>111</v>
      </c>
      <c r="L84" s="234">
        <v>93.2</v>
      </c>
      <c r="M84" s="234">
        <v>98</v>
      </c>
      <c r="N84" s="234">
        <v>106.7</v>
      </c>
      <c r="O84" s="234">
        <v>109.8</v>
      </c>
      <c r="P84" s="234">
        <v>97.2</v>
      </c>
      <c r="Q84" s="234">
        <v>108.7</v>
      </c>
      <c r="R84" s="234">
        <v>88.3</v>
      </c>
      <c r="S84" s="234">
        <v>105.9</v>
      </c>
      <c r="T84" s="234">
        <v>95.3</v>
      </c>
      <c r="U84" s="234">
        <v>79.599999999999994</v>
      </c>
    </row>
    <row r="85" spans="1:37">
      <c r="A85" s="231" t="s">
        <v>36</v>
      </c>
      <c r="B85" s="237">
        <v>101.2</v>
      </c>
      <c r="C85" s="234">
        <v>103</v>
      </c>
      <c r="D85" s="234">
        <v>102.7</v>
      </c>
      <c r="E85" s="234">
        <v>106.5</v>
      </c>
      <c r="F85" s="234">
        <v>102.8</v>
      </c>
      <c r="G85" s="234">
        <v>104.7</v>
      </c>
      <c r="H85" s="234">
        <v>89.3</v>
      </c>
      <c r="I85" s="234">
        <v>87.8</v>
      </c>
      <c r="J85" s="234">
        <v>91.8</v>
      </c>
      <c r="K85" s="234">
        <v>95.2</v>
      </c>
      <c r="L85" s="234">
        <v>103.9</v>
      </c>
      <c r="M85" s="234">
        <v>97.5</v>
      </c>
      <c r="N85" s="234">
        <v>103.8</v>
      </c>
      <c r="O85" s="234">
        <v>112.5</v>
      </c>
      <c r="P85" s="234">
        <v>101.4</v>
      </c>
      <c r="Q85" s="234">
        <v>114.1</v>
      </c>
      <c r="R85" s="234">
        <v>89.1</v>
      </c>
      <c r="S85" s="234">
        <v>98.6</v>
      </c>
      <c r="T85" s="234">
        <v>97.5</v>
      </c>
      <c r="U85" s="234">
        <v>83.4</v>
      </c>
    </row>
    <row r="86" spans="1:37" ht="13.5" thickBot="1">
      <c r="A86" s="231" t="s">
        <v>37</v>
      </c>
      <c r="B86" s="237">
        <v>99.6</v>
      </c>
      <c r="C86" s="234">
        <v>97.8</v>
      </c>
      <c r="D86" s="234">
        <v>96</v>
      </c>
      <c r="E86" s="234">
        <v>114.3</v>
      </c>
      <c r="F86" s="234">
        <v>102.5</v>
      </c>
      <c r="G86" s="234">
        <v>101.9</v>
      </c>
      <c r="H86" s="234">
        <v>101.5</v>
      </c>
      <c r="I86" s="234">
        <v>93.5</v>
      </c>
      <c r="J86" s="234">
        <v>109.1</v>
      </c>
      <c r="K86" s="234">
        <v>102.2</v>
      </c>
      <c r="L86" s="234">
        <v>98.6</v>
      </c>
      <c r="M86" s="234">
        <v>98.4</v>
      </c>
      <c r="N86" s="234">
        <v>110.7</v>
      </c>
      <c r="O86" s="234">
        <v>110.5</v>
      </c>
      <c r="P86" s="234">
        <v>101.9</v>
      </c>
      <c r="Q86" s="234">
        <v>100.2</v>
      </c>
      <c r="R86" s="234">
        <v>112.1</v>
      </c>
      <c r="S86" s="234">
        <v>109</v>
      </c>
      <c r="T86" s="234">
        <v>98.9</v>
      </c>
      <c r="U86" s="234">
        <v>88.7</v>
      </c>
    </row>
    <row r="87" spans="1:37" ht="13.5" thickBot="1">
      <c r="A87" s="231" t="s">
        <v>38</v>
      </c>
      <c r="B87" s="237">
        <v>101</v>
      </c>
      <c r="C87" s="234">
        <v>102.9</v>
      </c>
      <c r="D87" s="234">
        <v>102.8</v>
      </c>
      <c r="E87" s="234">
        <v>104.2</v>
      </c>
      <c r="F87" s="262">
        <v>99.6</v>
      </c>
      <c r="G87" s="263">
        <v>99.2</v>
      </c>
      <c r="H87" s="263">
        <v>94.5</v>
      </c>
      <c r="I87" s="263">
        <v>99</v>
      </c>
      <c r="J87" s="263">
        <v>102.5</v>
      </c>
      <c r="K87" s="263">
        <v>95.6</v>
      </c>
      <c r="L87" s="263">
        <v>104.2</v>
      </c>
      <c r="M87" s="263">
        <v>100.3</v>
      </c>
      <c r="N87" s="263">
        <v>107</v>
      </c>
      <c r="O87" s="263">
        <v>104.8</v>
      </c>
      <c r="P87" s="263">
        <v>103.8</v>
      </c>
      <c r="Q87" s="263">
        <v>74.8</v>
      </c>
      <c r="R87" s="263">
        <v>98.3</v>
      </c>
      <c r="S87" s="263">
        <v>92.2</v>
      </c>
      <c r="T87" s="264">
        <v>103.9</v>
      </c>
      <c r="U87" s="234">
        <v>102</v>
      </c>
    </row>
    <row r="88" spans="1:37" ht="13.5" thickBot="1">
      <c r="A88" s="231" t="s">
        <v>39</v>
      </c>
      <c r="B88" s="237">
        <v>100.1</v>
      </c>
      <c r="C88" s="234">
        <v>98.6</v>
      </c>
      <c r="D88" s="234">
        <v>98.3</v>
      </c>
      <c r="E88" s="234">
        <v>100.7</v>
      </c>
      <c r="F88" s="234">
        <v>100.4</v>
      </c>
      <c r="G88" s="234">
        <v>100.4</v>
      </c>
      <c r="H88" s="234">
        <v>109.8</v>
      </c>
      <c r="I88" s="234">
        <v>97.1</v>
      </c>
      <c r="J88" s="234">
        <v>100.3</v>
      </c>
      <c r="K88" s="234">
        <v>105.3</v>
      </c>
      <c r="L88" s="234">
        <v>102.8</v>
      </c>
      <c r="M88" s="234">
        <v>103.4</v>
      </c>
      <c r="N88" s="234">
        <v>103.2</v>
      </c>
      <c r="O88" s="234">
        <v>100.9</v>
      </c>
      <c r="P88" s="234">
        <v>99.3</v>
      </c>
      <c r="Q88" s="234">
        <v>101.9</v>
      </c>
      <c r="R88" s="234">
        <v>103.8</v>
      </c>
      <c r="S88" s="234">
        <v>90.1</v>
      </c>
      <c r="T88" s="234">
        <v>91.5</v>
      </c>
      <c r="U88" s="234">
        <v>101.7</v>
      </c>
    </row>
    <row r="89" spans="1:37" ht="13.5" thickBot="1">
      <c r="A89" s="231" t="s">
        <v>40</v>
      </c>
      <c r="B89">
        <v>101.5</v>
      </c>
      <c r="C89" s="237">
        <v>99.3</v>
      </c>
      <c r="D89" s="234">
        <v>94.4</v>
      </c>
      <c r="E89" s="234">
        <v>98.7</v>
      </c>
      <c r="F89" s="273">
        <v>102.1</v>
      </c>
      <c r="G89" s="45">
        <v>101.6</v>
      </c>
      <c r="H89" s="45">
        <v>102.6</v>
      </c>
      <c r="I89" s="45">
        <v>109.9</v>
      </c>
      <c r="J89" s="45">
        <v>102.9</v>
      </c>
      <c r="K89" s="45">
        <v>99.8</v>
      </c>
      <c r="L89" s="45">
        <v>99.2</v>
      </c>
      <c r="M89" s="45">
        <v>97.3</v>
      </c>
      <c r="N89" s="45">
        <v>103.5</v>
      </c>
      <c r="O89" s="45">
        <v>99</v>
      </c>
      <c r="P89" s="45">
        <v>103</v>
      </c>
      <c r="Q89" s="45">
        <v>98.6</v>
      </c>
      <c r="R89" s="45">
        <v>110.7</v>
      </c>
      <c r="S89" s="226">
        <v>113.7</v>
      </c>
      <c r="T89" s="226">
        <v>114.8</v>
      </c>
      <c r="U89" s="234">
        <v>106.7</v>
      </c>
    </row>
    <row r="90" spans="1:37" ht="13.5" thickBot="1">
      <c r="A90" s="231" t="s">
        <v>41</v>
      </c>
      <c r="B90" s="237">
        <v>104.2</v>
      </c>
      <c r="C90" s="234">
        <v>104.6</v>
      </c>
      <c r="D90" s="234">
        <v>104.8</v>
      </c>
      <c r="E90" s="234">
        <v>103</v>
      </c>
      <c r="F90" s="234">
        <v>100.5</v>
      </c>
      <c r="G90" s="45">
        <v>102.8</v>
      </c>
      <c r="H90" s="45">
        <v>109.3</v>
      </c>
      <c r="I90" s="45">
        <v>106</v>
      </c>
      <c r="J90" s="45">
        <v>100.2</v>
      </c>
      <c r="K90" s="45">
        <v>95.6</v>
      </c>
      <c r="L90" s="45">
        <v>100.6</v>
      </c>
      <c r="M90" s="45">
        <v>98.2</v>
      </c>
      <c r="N90" s="45">
        <v>100.1</v>
      </c>
      <c r="O90" s="45">
        <v>97.9</v>
      </c>
      <c r="P90" s="45">
        <v>99.1</v>
      </c>
      <c r="Q90" s="45">
        <v>102.7</v>
      </c>
      <c r="R90" s="45">
        <v>99.3</v>
      </c>
      <c r="S90" s="226">
        <v>105.6</v>
      </c>
      <c r="T90" s="226">
        <v>100.2</v>
      </c>
      <c r="U90" s="234">
        <v>128.1</v>
      </c>
    </row>
    <row r="91" spans="1:37" ht="13.5" thickBot="1">
      <c r="A91" s="231" t="s">
        <v>42</v>
      </c>
      <c r="B91" s="237">
        <v>100.1</v>
      </c>
      <c r="C91" s="234">
        <v>98</v>
      </c>
      <c r="D91" s="234">
        <v>97.2</v>
      </c>
      <c r="E91" s="234">
        <v>103.9</v>
      </c>
      <c r="F91" s="273">
        <v>99.4</v>
      </c>
      <c r="G91" s="272">
        <v>97.5</v>
      </c>
      <c r="H91" s="272">
        <v>95</v>
      </c>
      <c r="I91" s="272">
        <v>97.1</v>
      </c>
      <c r="J91" s="272">
        <v>92.6</v>
      </c>
      <c r="K91" s="272">
        <v>96.2</v>
      </c>
      <c r="L91" s="272">
        <v>99.5</v>
      </c>
      <c r="M91" s="272">
        <v>104.8</v>
      </c>
      <c r="N91" s="272">
        <v>91.4</v>
      </c>
      <c r="O91" s="272">
        <v>85.2</v>
      </c>
      <c r="P91" s="272">
        <v>98.9</v>
      </c>
      <c r="Q91" s="272">
        <v>103.8</v>
      </c>
      <c r="R91" s="272">
        <v>108.8</v>
      </c>
      <c r="S91" s="272">
        <v>111.4</v>
      </c>
      <c r="T91" s="274">
        <v>102.2</v>
      </c>
      <c r="U91" s="234">
        <v>109.4</v>
      </c>
    </row>
    <row r="92" spans="1:37" ht="13.5" thickBot="1">
      <c r="A92" s="231" t="s">
        <v>47</v>
      </c>
      <c r="B92" s="237">
        <v>104.3</v>
      </c>
      <c r="C92" s="234">
        <v>102.7</v>
      </c>
      <c r="D92" s="234">
        <v>103.2</v>
      </c>
      <c r="E92" s="234">
        <v>99.1</v>
      </c>
      <c r="F92" s="288">
        <v>102.8</v>
      </c>
      <c r="G92" s="275">
        <v>101.6</v>
      </c>
      <c r="H92" s="275">
        <v>103.6</v>
      </c>
      <c r="I92" s="275">
        <v>105</v>
      </c>
      <c r="J92" s="275">
        <v>101.4</v>
      </c>
      <c r="K92" s="275">
        <v>108</v>
      </c>
      <c r="L92" s="275">
        <v>104.3</v>
      </c>
      <c r="M92" s="275">
        <v>104.5</v>
      </c>
      <c r="N92" s="275">
        <v>86.6</v>
      </c>
      <c r="O92" s="275">
        <v>84.2</v>
      </c>
      <c r="P92" s="275">
        <v>99.1</v>
      </c>
      <c r="Q92" s="275">
        <v>119.1</v>
      </c>
      <c r="R92" s="275">
        <v>104.3</v>
      </c>
      <c r="S92" s="275">
        <v>115</v>
      </c>
      <c r="T92" s="276">
        <v>113.4</v>
      </c>
      <c r="U92" s="234">
        <v>119.8</v>
      </c>
    </row>
    <row r="93" spans="1:37" ht="13.5" thickBot="1">
      <c r="A93" s="228" t="s">
        <v>155</v>
      </c>
      <c r="B93" s="237">
        <v>89.1</v>
      </c>
      <c r="C93" s="234">
        <v>98.9</v>
      </c>
      <c r="D93" s="234">
        <v>99.8</v>
      </c>
      <c r="E93" s="234">
        <v>89.5</v>
      </c>
      <c r="F93" s="289">
        <v>81.7</v>
      </c>
      <c r="G93" s="279">
        <v>74.8</v>
      </c>
      <c r="H93" s="279">
        <v>75.599999999999994</v>
      </c>
      <c r="I93" s="279">
        <v>75.599999999999994</v>
      </c>
      <c r="J93" s="279">
        <v>80.7</v>
      </c>
      <c r="K93" s="279">
        <v>72.2</v>
      </c>
      <c r="L93" s="279">
        <v>98.7</v>
      </c>
      <c r="M93" s="279">
        <v>97.3</v>
      </c>
      <c r="N93" s="279">
        <v>75.3</v>
      </c>
      <c r="O93" s="279">
        <v>75.599999999999994</v>
      </c>
      <c r="P93" s="279">
        <v>85.5</v>
      </c>
      <c r="Q93" s="279">
        <v>55.8</v>
      </c>
      <c r="R93" s="279">
        <v>53.6</v>
      </c>
      <c r="S93" s="279">
        <v>62.9</v>
      </c>
      <c r="T93" s="280">
        <v>68.400000000000006</v>
      </c>
      <c r="U93" s="234">
        <v>99.6</v>
      </c>
    </row>
    <row r="94" spans="1:37" ht="13.5" thickBot="1">
      <c r="A94" s="231" t="s">
        <v>30</v>
      </c>
      <c r="B94" s="237">
        <v>98</v>
      </c>
      <c r="C94" s="234">
        <v>92</v>
      </c>
      <c r="D94" s="234">
        <v>91.1</v>
      </c>
      <c r="E94" s="234">
        <v>99.1</v>
      </c>
      <c r="F94" s="273">
        <v>104.2</v>
      </c>
      <c r="G94" s="272">
        <v>108.1</v>
      </c>
      <c r="H94" s="272">
        <v>115.6</v>
      </c>
      <c r="I94" s="272">
        <v>126.3</v>
      </c>
      <c r="J94" s="272">
        <v>106.7</v>
      </c>
      <c r="K94" s="272">
        <v>116.2</v>
      </c>
      <c r="L94" s="272">
        <v>90.7</v>
      </c>
      <c r="M94" s="272">
        <v>95.6</v>
      </c>
      <c r="N94" s="272">
        <v>112.4</v>
      </c>
      <c r="O94" s="272">
        <v>111.5</v>
      </c>
      <c r="P94" s="272">
        <v>102.4</v>
      </c>
      <c r="Q94" s="272">
        <v>123.8</v>
      </c>
      <c r="R94" s="272">
        <v>121.9</v>
      </c>
      <c r="S94" s="272">
        <v>128.4</v>
      </c>
      <c r="T94" s="281">
        <v>113.8</v>
      </c>
      <c r="U94" s="234">
        <v>92.9</v>
      </c>
    </row>
    <row r="95" spans="1:37" ht="13.5" thickBot="1">
      <c r="A95" s="231" t="s">
        <v>34</v>
      </c>
      <c r="B95" s="237">
        <v>111.7</v>
      </c>
      <c r="C95" s="234">
        <v>110.5</v>
      </c>
      <c r="D95" s="234">
        <v>110</v>
      </c>
      <c r="E95" s="234">
        <v>114.6</v>
      </c>
      <c r="F95" s="272">
        <v>116</v>
      </c>
      <c r="G95" s="283">
        <v>118.3</v>
      </c>
      <c r="H95" s="283">
        <v>115.4</v>
      </c>
      <c r="I95" s="283">
        <v>107.4</v>
      </c>
      <c r="J95" s="283">
        <v>115.5</v>
      </c>
      <c r="K95" s="283">
        <v>116.6</v>
      </c>
      <c r="L95" s="283">
        <v>110.8</v>
      </c>
      <c r="M95" s="283">
        <v>109.5</v>
      </c>
      <c r="N95" s="283">
        <v>116.4</v>
      </c>
      <c r="O95" s="283">
        <v>125.9</v>
      </c>
      <c r="P95" s="283">
        <v>113.1</v>
      </c>
      <c r="Q95" s="283">
        <v>133.69999999999999</v>
      </c>
      <c r="R95" s="283">
        <v>128.6</v>
      </c>
      <c r="S95" s="283">
        <v>118.8</v>
      </c>
      <c r="T95" s="283">
        <v>111.2</v>
      </c>
      <c r="U95" s="234">
        <v>98.1</v>
      </c>
    </row>
    <row r="96" spans="1:37" ht="13.5" thickBot="1">
      <c r="A96" s="231" t="s">
        <v>35</v>
      </c>
      <c r="B96" s="237">
        <v>95.3</v>
      </c>
      <c r="C96" s="234">
        <v>94.6</v>
      </c>
      <c r="D96" s="234">
        <v>97</v>
      </c>
      <c r="E96" s="234">
        <v>92.4</v>
      </c>
      <c r="F96" s="273">
        <v>96.4</v>
      </c>
      <c r="G96" s="272">
        <v>97.5</v>
      </c>
      <c r="H96" s="272">
        <v>95</v>
      </c>
      <c r="I96" s="272">
        <v>98.9</v>
      </c>
      <c r="J96" s="272">
        <v>96.8</v>
      </c>
      <c r="K96" s="272">
        <v>93.9</v>
      </c>
      <c r="L96" s="272">
        <v>92</v>
      </c>
      <c r="M96" s="272">
        <v>97.9</v>
      </c>
      <c r="N96" s="272">
        <v>103.7</v>
      </c>
      <c r="O96" s="272">
        <v>108.3</v>
      </c>
      <c r="P96" s="272">
        <v>97.6</v>
      </c>
      <c r="Q96" s="272">
        <v>97.2</v>
      </c>
      <c r="R96" s="272">
        <v>95.9</v>
      </c>
      <c r="S96" s="272">
        <v>99.5</v>
      </c>
      <c r="T96" s="281">
        <v>101.2</v>
      </c>
      <c r="U96" s="234">
        <v>81.900000000000006</v>
      </c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</row>
    <row r="97" spans="1:30" ht="13.5" thickBot="1">
      <c r="A97" s="231" t="s">
        <v>36</v>
      </c>
      <c r="B97" s="237">
        <v>100.8</v>
      </c>
      <c r="C97" s="234">
        <v>103.8</v>
      </c>
      <c r="D97" s="234">
        <v>103.2</v>
      </c>
      <c r="E97" s="234">
        <v>108.6</v>
      </c>
      <c r="F97" s="273">
        <v>102.6</v>
      </c>
      <c r="G97" s="272">
        <v>102.4</v>
      </c>
      <c r="H97" s="272">
        <v>93.9</v>
      </c>
      <c r="I97" s="272">
        <v>92.9</v>
      </c>
      <c r="J97" s="272">
        <v>92.7</v>
      </c>
      <c r="K97" s="272">
        <v>101.6</v>
      </c>
      <c r="L97" s="272">
        <v>104.1</v>
      </c>
      <c r="M97" s="272">
        <v>100.9</v>
      </c>
      <c r="N97" s="272">
        <v>103.3</v>
      </c>
      <c r="O97" s="272">
        <v>112.5</v>
      </c>
      <c r="P97" s="272">
        <v>102.4</v>
      </c>
      <c r="Q97" s="272">
        <v>97.7</v>
      </c>
      <c r="R97" s="272">
        <v>106.5</v>
      </c>
      <c r="S97" s="272">
        <v>96.9</v>
      </c>
      <c r="T97" s="281">
        <v>101.9</v>
      </c>
      <c r="U97" s="234">
        <v>83.4</v>
      </c>
    </row>
    <row r="98" spans="1:30" ht="13.5" thickBot="1">
      <c r="A98" s="231" t="s">
        <v>37</v>
      </c>
      <c r="B98" s="237">
        <v>101.1</v>
      </c>
      <c r="C98" s="234">
        <v>97.3</v>
      </c>
      <c r="D98" s="234">
        <v>96.1</v>
      </c>
      <c r="E98" s="234">
        <v>106.7</v>
      </c>
      <c r="F98" s="273">
        <v>104.5</v>
      </c>
      <c r="G98" s="272">
        <v>101.8</v>
      </c>
      <c r="H98" s="272">
        <v>101.5</v>
      </c>
      <c r="I98" s="272">
        <v>99.4</v>
      </c>
      <c r="J98" s="272">
        <v>109.2</v>
      </c>
      <c r="K98" s="272">
        <v>99.7</v>
      </c>
      <c r="L98" s="272">
        <v>103</v>
      </c>
      <c r="M98" s="272">
        <v>92.9</v>
      </c>
      <c r="N98" s="272">
        <v>103.5</v>
      </c>
      <c r="O98" s="272">
        <v>110.2</v>
      </c>
      <c r="P98" s="272">
        <v>104.8</v>
      </c>
      <c r="Q98" s="272">
        <v>134.1</v>
      </c>
      <c r="R98" s="272">
        <v>103</v>
      </c>
      <c r="S98" s="272">
        <v>111</v>
      </c>
      <c r="T98" s="281">
        <v>100.7</v>
      </c>
      <c r="U98" s="234">
        <v>88</v>
      </c>
    </row>
    <row r="99" spans="1:30" ht="13.5" thickBot="1">
      <c r="A99" s="231" t="s">
        <v>38</v>
      </c>
      <c r="B99" s="237">
        <v>100.4</v>
      </c>
      <c r="C99" s="234">
        <v>103.1</v>
      </c>
      <c r="D99" s="234">
        <v>102.8</v>
      </c>
      <c r="E99" s="234">
        <v>105</v>
      </c>
      <c r="F99" s="273">
        <v>98.1</v>
      </c>
      <c r="G99" s="272">
        <v>99.5</v>
      </c>
      <c r="H99" s="272">
        <v>93.5</v>
      </c>
      <c r="I99" s="272">
        <v>95.5</v>
      </c>
      <c r="J99" s="272">
        <v>97.9</v>
      </c>
      <c r="K99" s="272">
        <v>101</v>
      </c>
      <c r="L99" s="272">
        <v>100.5</v>
      </c>
      <c r="M99" s="272">
        <v>103.6</v>
      </c>
      <c r="N99" s="272">
        <v>95.4</v>
      </c>
      <c r="O99" s="272">
        <v>104.8</v>
      </c>
      <c r="P99" s="272">
        <v>101</v>
      </c>
      <c r="Q99" s="272">
        <v>82.6</v>
      </c>
      <c r="R99" s="272">
        <v>93.2</v>
      </c>
      <c r="S99" s="272">
        <v>96.6</v>
      </c>
      <c r="T99" s="281">
        <v>98.1</v>
      </c>
      <c r="U99" s="234">
        <v>102.4</v>
      </c>
    </row>
    <row r="100" spans="1:30" ht="13.5" thickBot="1">
      <c r="A100" s="231" t="s">
        <v>39</v>
      </c>
      <c r="B100" s="237">
        <v>101.1</v>
      </c>
      <c r="C100" s="237">
        <v>100.1</v>
      </c>
      <c r="D100" s="234">
        <v>100.2</v>
      </c>
      <c r="E100" s="234">
        <v>98.3</v>
      </c>
      <c r="F100" s="273">
        <v>102</v>
      </c>
      <c r="G100" s="272">
        <v>99.5</v>
      </c>
      <c r="H100" s="272">
        <v>109.8</v>
      </c>
      <c r="I100" s="272">
        <v>103.7</v>
      </c>
      <c r="J100" s="272">
        <v>104.9</v>
      </c>
      <c r="K100" s="272">
        <v>105.5</v>
      </c>
      <c r="L100" s="272">
        <v>101.1</v>
      </c>
      <c r="M100" s="272">
        <v>104.2</v>
      </c>
      <c r="N100" s="272">
        <v>112</v>
      </c>
      <c r="O100" s="272">
        <v>102.4</v>
      </c>
      <c r="P100" s="272">
        <v>100.7</v>
      </c>
      <c r="Q100" s="272">
        <v>93.4</v>
      </c>
      <c r="R100" s="272">
        <v>108.8</v>
      </c>
      <c r="S100" s="272">
        <v>105.4</v>
      </c>
      <c r="T100" s="281">
        <v>98</v>
      </c>
      <c r="U100" s="234">
        <v>102.6</v>
      </c>
    </row>
    <row r="101" spans="1:30" ht="13.5" thickBot="1">
      <c r="A101" s="231" t="s">
        <v>40</v>
      </c>
      <c r="B101" s="237">
        <v>99.2</v>
      </c>
      <c r="C101" s="234">
        <v>97.5</v>
      </c>
      <c r="D101" s="234">
        <v>97.5</v>
      </c>
      <c r="E101" s="234">
        <v>97.7</v>
      </c>
      <c r="F101" s="273">
        <v>99.6</v>
      </c>
      <c r="G101" s="272">
        <v>102.1</v>
      </c>
      <c r="H101" s="272">
        <v>103</v>
      </c>
      <c r="I101" s="272">
        <v>110.2</v>
      </c>
      <c r="J101" s="272">
        <v>96.1</v>
      </c>
      <c r="K101" s="272">
        <v>94.9</v>
      </c>
      <c r="L101" s="272">
        <v>94.1</v>
      </c>
      <c r="M101" s="272">
        <v>94.5</v>
      </c>
      <c r="N101" s="272">
        <v>99.6</v>
      </c>
      <c r="O101" s="272">
        <v>95.7</v>
      </c>
      <c r="P101" s="272">
        <v>98.9</v>
      </c>
      <c r="Q101" s="272">
        <v>102.3</v>
      </c>
      <c r="R101" s="272">
        <v>109.8</v>
      </c>
      <c r="S101" s="272">
        <v>112.1</v>
      </c>
      <c r="T101" s="281">
        <v>103.7</v>
      </c>
      <c r="U101" s="234">
        <v>104.5</v>
      </c>
    </row>
    <row r="102" spans="1:30" ht="13.5" thickBot="1">
      <c r="A102" s="231" t="s">
        <v>41</v>
      </c>
      <c r="B102" s="237">
        <v>104</v>
      </c>
      <c r="C102" s="234">
        <v>102.9</v>
      </c>
      <c r="D102" s="234">
        <v>104</v>
      </c>
      <c r="E102" s="234">
        <v>95.2</v>
      </c>
      <c r="F102" s="273">
        <v>101.7</v>
      </c>
      <c r="G102" s="272">
        <v>104.2</v>
      </c>
      <c r="H102" s="272">
        <v>101.7</v>
      </c>
      <c r="I102" s="272">
        <v>102.3</v>
      </c>
      <c r="J102" s="272">
        <v>97.9</v>
      </c>
      <c r="K102" s="272">
        <v>103.3</v>
      </c>
      <c r="L102" s="272">
        <v>103.8</v>
      </c>
      <c r="M102" s="272">
        <v>99.8</v>
      </c>
      <c r="N102" s="272">
        <v>101.7</v>
      </c>
      <c r="O102" s="272">
        <v>96.2</v>
      </c>
      <c r="P102" s="272">
        <v>102.8</v>
      </c>
      <c r="Q102" s="272">
        <v>94.7</v>
      </c>
      <c r="R102" s="272">
        <v>101.4</v>
      </c>
      <c r="S102" s="272">
        <v>105.1</v>
      </c>
      <c r="T102" s="281">
        <v>102.9</v>
      </c>
      <c r="U102" s="234">
        <v>125</v>
      </c>
    </row>
    <row r="103" spans="1:30" ht="13.5" thickBot="1">
      <c r="A103" s="231" t="s">
        <v>42</v>
      </c>
      <c r="B103" s="237">
        <v>106.7</v>
      </c>
      <c r="C103" s="237">
        <v>101.3</v>
      </c>
      <c r="D103" s="234">
        <v>101.9</v>
      </c>
      <c r="E103" s="234">
        <v>100.9</v>
      </c>
      <c r="F103" s="290">
        <v>104.9</v>
      </c>
      <c r="G103" s="272">
        <v>102.1</v>
      </c>
      <c r="H103" s="272">
        <v>101.1</v>
      </c>
      <c r="I103" s="272">
        <v>104.2</v>
      </c>
      <c r="J103" s="272">
        <v>102.6</v>
      </c>
      <c r="K103" s="272">
        <v>113</v>
      </c>
      <c r="L103" s="272">
        <v>100.5</v>
      </c>
      <c r="M103" s="272">
        <v>100</v>
      </c>
      <c r="N103" s="272">
        <v>107.9</v>
      </c>
      <c r="O103" s="272">
        <v>103.6</v>
      </c>
      <c r="P103" s="272">
        <v>98.8</v>
      </c>
      <c r="Q103" s="272">
        <v>123.5</v>
      </c>
      <c r="R103" s="272">
        <v>103.1</v>
      </c>
      <c r="S103" s="272">
        <v>106.6</v>
      </c>
      <c r="T103" s="281">
        <v>99</v>
      </c>
      <c r="U103" s="234">
        <v>103.2</v>
      </c>
    </row>
    <row r="104" spans="1:30" ht="13.5" thickBot="1">
      <c r="A104" s="226">
        <v>12</v>
      </c>
      <c r="B104" s="237">
        <v>102.9</v>
      </c>
      <c r="C104" s="234">
        <v>102.2</v>
      </c>
      <c r="D104" s="234">
        <v>102.6</v>
      </c>
      <c r="E104" s="234">
        <v>99.1</v>
      </c>
      <c r="F104" s="292">
        <v>101.3</v>
      </c>
      <c r="G104" s="275">
        <v>103.7</v>
      </c>
      <c r="H104" s="275">
        <v>100.6</v>
      </c>
      <c r="I104" s="275">
        <v>101.1</v>
      </c>
      <c r="J104" s="275">
        <v>104</v>
      </c>
      <c r="K104" s="275">
        <v>97.9</v>
      </c>
      <c r="L104" s="275">
        <v>102.6</v>
      </c>
      <c r="M104" s="275">
        <v>104.3</v>
      </c>
      <c r="N104" s="275">
        <v>91.3</v>
      </c>
      <c r="O104" s="275">
        <v>92.4</v>
      </c>
      <c r="P104" s="275">
        <v>102.8</v>
      </c>
      <c r="Q104" s="275">
        <v>99.2</v>
      </c>
      <c r="R104" s="275">
        <v>100.7</v>
      </c>
      <c r="S104" s="275">
        <v>107.6</v>
      </c>
      <c r="T104" s="276">
        <v>104</v>
      </c>
      <c r="U104" s="234">
        <v>110.1</v>
      </c>
    </row>
    <row r="105" spans="1:30" ht="13.5" thickBot="1">
      <c r="A105" s="228" t="s">
        <v>160</v>
      </c>
      <c r="B105" s="237">
        <v>90.2</v>
      </c>
      <c r="C105" s="234">
        <v>98.2</v>
      </c>
      <c r="D105" s="234">
        <v>99.3</v>
      </c>
      <c r="E105" s="234">
        <v>89.7</v>
      </c>
      <c r="F105" s="292">
        <v>82.8</v>
      </c>
      <c r="G105" s="275">
        <v>75.400000000000006</v>
      </c>
      <c r="H105" s="275">
        <v>74.5</v>
      </c>
      <c r="I105" s="275">
        <v>73</v>
      </c>
      <c r="J105" s="275">
        <v>81.900000000000006</v>
      </c>
      <c r="K105" s="275">
        <v>79.8</v>
      </c>
      <c r="L105" s="275">
        <v>102.4</v>
      </c>
      <c r="M105" s="275">
        <v>94.3</v>
      </c>
      <c r="N105" s="275">
        <v>76.900000000000006</v>
      </c>
      <c r="O105" s="275">
        <v>83.3</v>
      </c>
      <c r="P105" s="275">
        <v>85.7</v>
      </c>
      <c r="Q105" s="275">
        <v>77.099999999999994</v>
      </c>
      <c r="R105" s="275">
        <v>53.8</v>
      </c>
      <c r="S105" s="275">
        <v>63.4</v>
      </c>
      <c r="T105" s="283">
        <v>84.6</v>
      </c>
      <c r="U105" s="234">
        <v>104.8</v>
      </c>
    </row>
    <row r="106" spans="1:30" ht="13.5" thickBot="1">
      <c r="A106" s="231" t="s">
        <v>30</v>
      </c>
      <c r="B106" s="237">
        <v>100.6</v>
      </c>
      <c r="C106" s="234">
        <v>95.1</v>
      </c>
      <c r="D106" s="234">
        <v>94.2</v>
      </c>
      <c r="E106" s="234">
        <v>102.1</v>
      </c>
      <c r="F106" s="290">
        <v>105.7</v>
      </c>
      <c r="G106" s="272">
        <v>110.5</v>
      </c>
      <c r="H106" s="272">
        <v>119.7</v>
      </c>
      <c r="I106" s="272">
        <v>121.1</v>
      </c>
      <c r="J106" s="272">
        <v>114.9</v>
      </c>
      <c r="K106" s="272">
        <v>120</v>
      </c>
      <c r="L106" s="272">
        <v>94.7</v>
      </c>
      <c r="M106" s="272">
        <v>98.3</v>
      </c>
      <c r="N106" s="272">
        <v>118.7</v>
      </c>
      <c r="O106" s="272">
        <v>107.5</v>
      </c>
      <c r="P106" s="272">
        <v>103.1</v>
      </c>
      <c r="Q106" s="272">
        <v>99.9</v>
      </c>
      <c r="R106" s="272">
        <v>120.6</v>
      </c>
      <c r="S106" s="272">
        <v>130.1</v>
      </c>
      <c r="T106" s="281">
        <v>108.6</v>
      </c>
      <c r="U106" s="234">
        <v>99.3</v>
      </c>
    </row>
    <row r="107" spans="1:30" ht="13.5" thickBot="1">
      <c r="A107" s="231" t="s">
        <v>34</v>
      </c>
      <c r="B107" s="237">
        <v>107</v>
      </c>
      <c r="C107" s="234">
        <v>107.4</v>
      </c>
      <c r="D107" s="226">
        <v>107.3</v>
      </c>
      <c r="E107" s="234">
        <v>107.6</v>
      </c>
      <c r="F107" s="290">
        <v>111.7</v>
      </c>
      <c r="G107" s="272">
        <v>115.3</v>
      </c>
      <c r="H107" s="272">
        <v>110.3</v>
      </c>
      <c r="I107" s="272">
        <v>113.3</v>
      </c>
      <c r="J107" s="272">
        <v>112.3</v>
      </c>
      <c r="K107" s="272">
        <v>108.1</v>
      </c>
      <c r="L107" s="272">
        <v>105.6</v>
      </c>
      <c r="M107" s="272">
        <v>111</v>
      </c>
      <c r="N107" s="272">
        <v>109.3</v>
      </c>
      <c r="O107" s="272">
        <v>122.4</v>
      </c>
      <c r="P107" s="272">
        <v>108.4</v>
      </c>
      <c r="Q107" s="272">
        <v>117.6</v>
      </c>
      <c r="R107" s="272">
        <v>110.1</v>
      </c>
      <c r="S107" s="272">
        <v>112.6</v>
      </c>
      <c r="T107" s="281">
        <v>106.3</v>
      </c>
      <c r="U107" s="281">
        <v>93.2</v>
      </c>
      <c r="V107" s="226"/>
      <c r="W107" s="226"/>
      <c r="X107" s="226"/>
      <c r="Y107" s="226"/>
      <c r="Z107" s="226"/>
      <c r="AA107" s="226"/>
      <c r="AB107" s="226"/>
      <c r="AC107" s="226"/>
      <c r="AD107" s="226"/>
    </row>
    <row r="108" spans="1:30" ht="13.5" thickBot="1">
      <c r="A108" s="231" t="s">
        <v>35</v>
      </c>
      <c r="B108" s="237">
        <v>94.6</v>
      </c>
      <c r="C108" s="234">
        <v>95</v>
      </c>
      <c r="D108" s="234">
        <v>96.6</v>
      </c>
      <c r="E108" s="234">
        <v>92.8</v>
      </c>
      <c r="F108" s="273">
        <v>97.5</v>
      </c>
      <c r="G108" s="272">
        <v>96.9</v>
      </c>
      <c r="H108" s="272">
        <v>98.5</v>
      </c>
      <c r="I108" s="272">
        <v>91.7</v>
      </c>
      <c r="J108" s="272">
        <v>98.5</v>
      </c>
      <c r="K108" s="272">
        <v>94.2</v>
      </c>
      <c r="L108" s="272">
        <v>94.9</v>
      </c>
      <c r="M108" s="272">
        <v>98.4</v>
      </c>
      <c r="N108" s="272">
        <v>102.5</v>
      </c>
      <c r="O108" s="272">
        <v>105.9</v>
      </c>
      <c r="P108" s="272">
        <v>97.6</v>
      </c>
      <c r="Q108" s="272">
        <v>91.8</v>
      </c>
      <c r="R108" s="272">
        <v>99.8</v>
      </c>
      <c r="S108" s="272">
        <v>100.4</v>
      </c>
      <c r="T108" s="281">
        <v>93.9</v>
      </c>
      <c r="U108" s="234">
        <v>80.3</v>
      </c>
    </row>
    <row r="109" spans="1:30" ht="13.5" thickBot="1">
      <c r="A109" s="231" t="s">
        <v>36</v>
      </c>
      <c r="B109" s="237">
        <v>103.2</v>
      </c>
      <c r="C109" s="234">
        <v>202.2</v>
      </c>
      <c r="D109" s="234">
        <v>102.1</v>
      </c>
      <c r="E109" s="234">
        <v>104.4</v>
      </c>
      <c r="F109" s="273">
        <v>106</v>
      </c>
      <c r="G109" s="272">
        <v>103</v>
      </c>
      <c r="H109" s="272">
        <v>93.2</v>
      </c>
      <c r="I109" s="272">
        <v>96.6</v>
      </c>
      <c r="J109" s="272">
        <v>97.3</v>
      </c>
      <c r="K109" s="272">
        <v>103.7</v>
      </c>
      <c r="L109" s="272">
        <v>104.7</v>
      </c>
      <c r="M109" s="272">
        <v>102</v>
      </c>
      <c r="N109" s="272">
        <v>104.1</v>
      </c>
      <c r="O109" s="272">
        <v>117.7</v>
      </c>
      <c r="P109" s="272">
        <v>108.9</v>
      </c>
      <c r="Q109" s="272">
        <v>96.4</v>
      </c>
      <c r="R109" s="272">
        <v>105.4</v>
      </c>
      <c r="S109" s="272">
        <v>104.4</v>
      </c>
      <c r="T109" s="281">
        <v>102.3</v>
      </c>
      <c r="U109" s="234">
        <v>84.9</v>
      </c>
      <c r="V109" s="226"/>
      <c r="W109" s="226"/>
    </row>
    <row r="110" spans="1:30" ht="13.5" thickBot="1">
      <c r="A110" s="231" t="s">
        <v>37</v>
      </c>
      <c r="B110" s="237">
        <v>99.4</v>
      </c>
      <c r="C110" s="234">
        <v>100.2</v>
      </c>
      <c r="D110" s="234">
        <v>96.4</v>
      </c>
      <c r="E110" s="234">
        <v>108.8</v>
      </c>
      <c r="F110" s="273">
        <v>101</v>
      </c>
      <c r="G110" s="272">
        <v>103.1</v>
      </c>
      <c r="H110" s="272">
        <v>99.6</v>
      </c>
      <c r="I110" s="272">
        <v>97</v>
      </c>
      <c r="J110" s="272">
        <v>101.4</v>
      </c>
      <c r="K110" s="272">
        <v>96.5</v>
      </c>
      <c r="L110" s="272">
        <v>102.7</v>
      </c>
      <c r="M110" s="272">
        <v>92.3</v>
      </c>
      <c r="N110" s="272">
        <v>107.1</v>
      </c>
      <c r="O110" s="272">
        <v>105.4</v>
      </c>
      <c r="P110" s="272">
        <v>100.9</v>
      </c>
      <c r="Q110" s="272">
        <v>111.9</v>
      </c>
      <c r="R110" s="272">
        <v>106.3</v>
      </c>
      <c r="S110" s="272">
        <v>96.7</v>
      </c>
      <c r="T110" s="281">
        <v>100.2</v>
      </c>
      <c r="U110" s="234">
        <v>88</v>
      </c>
      <c r="V110" s="226"/>
      <c r="W110" s="226"/>
      <c r="X110" s="226"/>
      <c r="Y110" s="226"/>
      <c r="Z110" s="226"/>
    </row>
    <row r="111" spans="1:30" ht="13.5" thickBot="1">
      <c r="A111" s="231" t="s">
        <v>38</v>
      </c>
      <c r="B111" s="237">
        <v>101.9</v>
      </c>
      <c r="C111" s="234">
        <v>103.8</v>
      </c>
      <c r="D111" s="234">
        <v>103.1</v>
      </c>
      <c r="E111" s="234">
        <v>108.5</v>
      </c>
      <c r="F111" s="273">
        <v>101.2</v>
      </c>
      <c r="G111" s="272">
        <v>95.9</v>
      </c>
      <c r="H111" s="272">
        <v>94.6</v>
      </c>
      <c r="I111" s="272">
        <v>89.9</v>
      </c>
      <c r="J111" s="272">
        <v>104.3</v>
      </c>
      <c r="K111" s="272">
        <v>99.8</v>
      </c>
      <c r="L111" s="272">
        <v>101.4</v>
      </c>
      <c r="M111" s="272">
        <v>105</v>
      </c>
      <c r="N111" s="272">
        <v>107.5</v>
      </c>
      <c r="O111" s="272">
        <v>104.9</v>
      </c>
      <c r="P111" s="272">
        <v>105.9</v>
      </c>
      <c r="Q111" s="272">
        <v>99.3</v>
      </c>
      <c r="R111" s="272">
        <v>94.1</v>
      </c>
      <c r="S111" s="272">
        <v>104.5</v>
      </c>
      <c r="T111" s="281">
        <v>97.7</v>
      </c>
      <c r="U111" s="234">
        <v>101.1</v>
      </c>
    </row>
    <row r="112" spans="1:30" ht="15.75" thickBot="1">
      <c r="A112" s="231" t="s">
        <v>39</v>
      </c>
      <c r="B112" s="237">
        <v>99.8</v>
      </c>
      <c r="C112" s="234">
        <v>100</v>
      </c>
      <c r="D112" s="234">
        <v>100.1</v>
      </c>
      <c r="E112" s="234">
        <v>98</v>
      </c>
      <c r="F112" s="293">
        <v>109.3</v>
      </c>
      <c r="G112" s="272">
        <v>99.5</v>
      </c>
      <c r="H112" s="272">
        <v>101.7</v>
      </c>
      <c r="I112" s="272">
        <v>111.2</v>
      </c>
      <c r="J112" s="272">
        <v>108.5</v>
      </c>
      <c r="K112" s="272">
        <v>100.9</v>
      </c>
      <c r="L112" s="272">
        <v>105.7</v>
      </c>
      <c r="M112" s="272">
        <v>100.2</v>
      </c>
      <c r="N112" s="272">
        <v>101</v>
      </c>
      <c r="O112" s="272">
        <v>103.5</v>
      </c>
      <c r="P112" s="272">
        <v>99</v>
      </c>
      <c r="Q112" s="272">
        <v>99.2</v>
      </c>
      <c r="R112" s="272">
        <v>91.2</v>
      </c>
      <c r="S112" s="272">
        <v>116.2</v>
      </c>
      <c r="T112" s="281">
        <v>95.5</v>
      </c>
      <c r="U112" s="234">
        <v>101.5</v>
      </c>
    </row>
    <row r="113" spans="1:41" ht="13.5" thickBot="1">
      <c r="A113" s="231" t="s">
        <v>40</v>
      </c>
      <c r="B113" s="237">
        <v>99</v>
      </c>
      <c r="C113" s="234">
        <v>98.5</v>
      </c>
      <c r="D113" s="234">
        <v>98.7</v>
      </c>
      <c r="E113" s="234">
        <v>96.4</v>
      </c>
      <c r="F113" s="273">
        <v>98.8</v>
      </c>
      <c r="G113" s="272">
        <v>100.3</v>
      </c>
      <c r="H113" s="272">
        <v>101.5</v>
      </c>
      <c r="I113" s="272">
        <v>104.6</v>
      </c>
      <c r="J113" s="272">
        <v>96.6</v>
      </c>
      <c r="K113" s="272">
        <v>92.7</v>
      </c>
      <c r="L113" s="272">
        <v>93.1</v>
      </c>
      <c r="M113" s="272">
        <v>92</v>
      </c>
      <c r="N113" s="272">
        <v>94.7</v>
      </c>
      <c r="O113" s="272">
        <v>108</v>
      </c>
      <c r="P113" s="272">
        <v>97.8</v>
      </c>
      <c r="Q113" s="272">
        <v>98.9</v>
      </c>
      <c r="R113" s="272">
        <v>101.9</v>
      </c>
      <c r="S113" s="272">
        <v>107.7</v>
      </c>
      <c r="T113" s="281">
        <v>106.2</v>
      </c>
      <c r="U113" s="234">
        <v>103.4</v>
      </c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</row>
    <row r="114" spans="1:41" ht="13.5" thickBot="1">
      <c r="A114" s="231" t="s">
        <v>41</v>
      </c>
      <c r="B114" s="237">
        <v>103.8</v>
      </c>
      <c r="C114" s="234">
        <v>103.1</v>
      </c>
      <c r="D114" s="234">
        <v>103.9</v>
      </c>
      <c r="E114" s="234">
        <v>97.4</v>
      </c>
      <c r="F114" s="273">
        <v>101.4</v>
      </c>
      <c r="G114" s="272">
        <v>105.6</v>
      </c>
      <c r="H114" s="272">
        <v>106</v>
      </c>
      <c r="I114" s="272">
        <v>104.4</v>
      </c>
      <c r="J114" s="272">
        <v>101.3</v>
      </c>
      <c r="K114" s="272">
        <v>104.6</v>
      </c>
      <c r="L114" s="272">
        <v>100.4</v>
      </c>
      <c r="M114" s="272">
        <v>106.4</v>
      </c>
      <c r="N114" s="272">
        <v>104.3</v>
      </c>
      <c r="O114" s="272">
        <v>97.8</v>
      </c>
      <c r="P114" s="272">
        <v>96.5</v>
      </c>
      <c r="Q114" s="272">
        <v>108.5</v>
      </c>
      <c r="R114" s="272">
        <v>107.8</v>
      </c>
      <c r="S114" s="272">
        <v>100.4</v>
      </c>
      <c r="T114" s="281">
        <v>98.9</v>
      </c>
      <c r="U114" s="234">
        <v>125.3</v>
      </c>
    </row>
    <row r="115" spans="1:41" ht="13.5" thickBot="1">
      <c r="A115" s="231" t="s">
        <v>42</v>
      </c>
      <c r="B115" s="237">
        <v>100.5</v>
      </c>
      <c r="C115" s="234">
        <v>97.8</v>
      </c>
      <c r="D115" s="234">
        <v>98.1</v>
      </c>
      <c r="E115" s="234">
        <v>93.6</v>
      </c>
      <c r="F115" s="273">
        <v>99.7</v>
      </c>
      <c r="G115" s="272">
        <v>98.3</v>
      </c>
      <c r="H115" s="272">
        <v>97.5</v>
      </c>
      <c r="I115" s="272">
        <v>110.4</v>
      </c>
      <c r="J115" s="272">
        <v>94.3</v>
      </c>
      <c r="K115" s="272">
        <v>98.1</v>
      </c>
      <c r="L115" s="272">
        <v>104.2</v>
      </c>
      <c r="M115" s="272">
        <v>98.9</v>
      </c>
      <c r="N115" s="272">
        <v>91.1</v>
      </c>
      <c r="O115" s="272">
        <v>83.2</v>
      </c>
      <c r="P115" s="272">
        <v>91.7</v>
      </c>
      <c r="Q115" s="272">
        <v>109.6</v>
      </c>
      <c r="R115" s="272">
        <v>122.6</v>
      </c>
      <c r="S115" s="272">
        <v>110</v>
      </c>
      <c r="T115" s="281">
        <v>94.3</v>
      </c>
      <c r="U115" s="234">
        <v>113.2</v>
      </c>
    </row>
    <row r="116" spans="1:41" ht="13.5" thickBot="1">
      <c r="A116" s="231" t="s">
        <v>47</v>
      </c>
      <c r="B116" s="237">
        <v>102.4</v>
      </c>
      <c r="C116" s="234">
        <v>102.1</v>
      </c>
      <c r="D116" s="234">
        <v>102.9</v>
      </c>
      <c r="E116" s="234">
        <v>95.9</v>
      </c>
      <c r="F116" s="288">
        <v>100.2</v>
      </c>
      <c r="G116" s="272">
        <v>102</v>
      </c>
      <c r="H116" s="272">
        <v>96.8</v>
      </c>
      <c r="I116" s="272">
        <v>93.6</v>
      </c>
      <c r="J116" s="272">
        <v>100.9</v>
      </c>
      <c r="K116" s="272">
        <v>96.6</v>
      </c>
      <c r="L116" s="272">
        <v>101.7</v>
      </c>
      <c r="M116" s="272">
        <v>102.4</v>
      </c>
      <c r="N116" s="272">
        <v>84.8</v>
      </c>
      <c r="O116" s="272">
        <v>83.9</v>
      </c>
      <c r="P116" s="272">
        <v>104.7</v>
      </c>
      <c r="Q116" s="272">
        <v>106.9</v>
      </c>
      <c r="R116" s="272">
        <v>89.6</v>
      </c>
      <c r="S116" s="272">
        <v>102.2</v>
      </c>
      <c r="T116" s="281">
        <v>100.1</v>
      </c>
      <c r="U116" s="234">
        <v>118.4</v>
      </c>
    </row>
    <row r="117" spans="1:41" s="137" customFormat="1" ht="13.5" thickBot="1">
      <c r="A117" s="305" t="s">
        <v>163</v>
      </c>
      <c r="B117" s="237">
        <v>88.2</v>
      </c>
      <c r="C117" s="234">
        <v>98.8</v>
      </c>
      <c r="D117" s="234">
        <v>98.7</v>
      </c>
      <c r="E117" s="234">
        <v>99.6</v>
      </c>
      <c r="F117" s="306">
        <v>80.900000000000006</v>
      </c>
      <c r="G117" s="307">
        <v>75.8</v>
      </c>
      <c r="H117" s="307">
        <v>85</v>
      </c>
      <c r="I117" s="307">
        <v>79.599999999999994</v>
      </c>
      <c r="J117" s="307">
        <v>85.9</v>
      </c>
      <c r="K117" s="307">
        <v>75.5</v>
      </c>
      <c r="L117" s="307">
        <v>100.3</v>
      </c>
      <c r="M117" s="307">
        <v>95.1</v>
      </c>
      <c r="N117" s="307">
        <v>87.7</v>
      </c>
      <c r="O117" s="307">
        <v>80.2</v>
      </c>
      <c r="P117" s="307">
        <v>85.4</v>
      </c>
      <c r="Q117" s="307">
        <v>59.9</v>
      </c>
      <c r="R117" s="307">
        <v>54.4</v>
      </c>
      <c r="S117" s="307">
        <v>61.7</v>
      </c>
      <c r="T117" s="308">
        <v>87.5</v>
      </c>
      <c r="U117" s="234">
        <v>99.3</v>
      </c>
    </row>
    <row r="118" spans="1:41" s="137" customFormat="1" ht="13.5" thickBot="1">
      <c r="A118" s="309" t="s">
        <v>30</v>
      </c>
      <c r="B118" s="237">
        <v>99.2</v>
      </c>
      <c r="C118" s="234">
        <v>93.3</v>
      </c>
      <c r="D118" s="234">
        <v>92.1</v>
      </c>
      <c r="E118" s="234">
        <v>103.5</v>
      </c>
      <c r="F118" s="310">
        <v>105.8</v>
      </c>
      <c r="G118" s="311">
        <v>108</v>
      </c>
      <c r="H118" s="311">
        <v>111.2</v>
      </c>
      <c r="I118" s="311">
        <v>120</v>
      </c>
      <c r="J118" s="311">
        <v>108.6</v>
      </c>
      <c r="K118" s="311">
        <v>112.3</v>
      </c>
      <c r="L118" s="311">
        <v>90.6</v>
      </c>
      <c r="M118" s="311">
        <v>98.6</v>
      </c>
      <c r="N118" s="311">
        <v>114.9</v>
      </c>
      <c r="O118" s="311">
        <v>113.5</v>
      </c>
      <c r="P118" s="311">
        <v>108.1</v>
      </c>
      <c r="Q118" s="311">
        <v>119.7</v>
      </c>
      <c r="R118" s="311">
        <v>114.4</v>
      </c>
      <c r="S118" s="311">
        <v>121.9</v>
      </c>
      <c r="T118" s="312">
        <v>109.5</v>
      </c>
      <c r="U118" s="312">
        <v>90</v>
      </c>
    </row>
    <row r="119" spans="1:41" ht="13.5" thickBot="1">
      <c r="A119" s="231" t="s">
        <v>34</v>
      </c>
      <c r="B119" s="237">
        <v>112.1</v>
      </c>
      <c r="C119" s="234">
        <v>110.7</v>
      </c>
      <c r="D119" s="234">
        <v>111</v>
      </c>
      <c r="E119" s="234">
        <v>108.1</v>
      </c>
      <c r="F119" s="301">
        <v>114.8</v>
      </c>
      <c r="G119" s="302">
        <v>115.2</v>
      </c>
      <c r="H119" s="302">
        <v>106.1</v>
      </c>
      <c r="I119" s="302">
        <v>117.7</v>
      </c>
      <c r="J119" s="302">
        <v>109.8</v>
      </c>
      <c r="K119" s="302">
        <v>110.7</v>
      </c>
      <c r="L119" s="302">
        <v>107.9</v>
      </c>
      <c r="M119" s="302">
        <v>113.7</v>
      </c>
      <c r="N119" s="302">
        <v>109.8</v>
      </c>
      <c r="O119" s="302">
        <v>124.6</v>
      </c>
      <c r="P119" s="302">
        <v>122.8</v>
      </c>
      <c r="Q119" s="302">
        <v>115.2</v>
      </c>
      <c r="R119" s="302">
        <v>116.5</v>
      </c>
      <c r="S119" s="302">
        <v>107.4</v>
      </c>
      <c r="T119" s="303">
        <v>117.9</v>
      </c>
      <c r="U119" s="234">
        <v>104</v>
      </c>
    </row>
    <row r="120" spans="1:41" ht="13.5" thickBot="1">
      <c r="A120" s="231" t="s">
        <v>35</v>
      </c>
      <c r="B120" s="237">
        <v>94.4</v>
      </c>
      <c r="C120" s="234">
        <v>97.6</v>
      </c>
      <c r="D120" s="234">
        <v>97.3</v>
      </c>
      <c r="E120" s="234">
        <v>97.8</v>
      </c>
      <c r="F120" s="301">
        <v>95.7</v>
      </c>
      <c r="G120" s="302">
        <v>99.3</v>
      </c>
      <c r="H120" s="302">
        <v>101.2</v>
      </c>
      <c r="I120" s="302">
        <v>94.8</v>
      </c>
      <c r="J120" s="302">
        <v>100.4</v>
      </c>
      <c r="K120" s="302">
        <v>101.7</v>
      </c>
      <c r="L120" s="302">
        <v>90.4</v>
      </c>
      <c r="M120" s="302">
        <v>95.9</v>
      </c>
      <c r="N120" s="302">
        <v>107.1</v>
      </c>
      <c r="O120" s="302">
        <v>105.3</v>
      </c>
      <c r="P120" s="302">
        <v>95.3</v>
      </c>
      <c r="Q120" s="302">
        <v>95.4</v>
      </c>
      <c r="R120" s="302">
        <v>95.4</v>
      </c>
      <c r="S120" s="302">
        <v>105.3</v>
      </c>
      <c r="T120" s="303">
        <v>97</v>
      </c>
      <c r="U120" s="234">
        <v>81.400000000000006</v>
      </c>
    </row>
    <row r="121" spans="1:41" ht="13.5" thickBot="1">
      <c r="A121" s="231" t="s">
        <v>36</v>
      </c>
      <c r="B121" s="237">
        <v>99.4</v>
      </c>
      <c r="C121" s="234">
        <v>102.5</v>
      </c>
      <c r="D121" s="234">
        <v>102.5</v>
      </c>
      <c r="E121" s="234">
        <v>108.7</v>
      </c>
      <c r="F121" s="301">
        <v>99.8</v>
      </c>
      <c r="G121" s="302">
        <v>99</v>
      </c>
      <c r="H121" s="302">
        <v>87.9</v>
      </c>
      <c r="I121" s="302">
        <v>86</v>
      </c>
      <c r="J121" s="302">
        <v>92.2</v>
      </c>
      <c r="K121" s="302">
        <v>93.4</v>
      </c>
      <c r="L121" s="302">
        <v>112.2</v>
      </c>
      <c r="M121" s="302">
        <v>100.4</v>
      </c>
      <c r="N121" s="302">
        <v>97.1</v>
      </c>
      <c r="O121" s="302">
        <v>103.7</v>
      </c>
      <c r="P121" s="302">
        <v>99.9</v>
      </c>
      <c r="Q121" s="302">
        <v>93.5</v>
      </c>
      <c r="R121" s="302">
        <v>95.1</v>
      </c>
      <c r="S121" s="302">
        <v>96.6</v>
      </c>
      <c r="T121" s="303">
        <v>86.2</v>
      </c>
      <c r="U121" s="234">
        <v>83.6</v>
      </c>
    </row>
    <row r="122" spans="1:41" ht="13.5" thickBot="1">
      <c r="A122" s="231" t="s">
        <v>37</v>
      </c>
      <c r="B122" s="237">
        <v>100.9</v>
      </c>
      <c r="C122" s="234">
        <v>98</v>
      </c>
      <c r="D122" s="234">
        <v>96.2</v>
      </c>
      <c r="E122" s="234">
        <v>110.9</v>
      </c>
      <c r="F122" s="301">
        <v>104.4</v>
      </c>
      <c r="G122" s="302">
        <v>101.6</v>
      </c>
      <c r="H122" s="302">
        <v>108.8</v>
      </c>
      <c r="I122" s="302">
        <v>104.4</v>
      </c>
      <c r="J122" s="302">
        <v>107.7</v>
      </c>
      <c r="K122" s="302">
        <v>100.1</v>
      </c>
      <c r="L122" s="302">
        <v>100.5</v>
      </c>
      <c r="M122" s="302">
        <v>100.3</v>
      </c>
      <c r="N122" s="302">
        <v>107.7</v>
      </c>
      <c r="O122" s="302">
        <v>110.2</v>
      </c>
      <c r="P122" s="302">
        <v>101.5</v>
      </c>
      <c r="Q122" s="302">
        <v>105.5</v>
      </c>
      <c r="R122" s="302">
        <v>111.8</v>
      </c>
      <c r="S122" s="302">
        <v>100.8</v>
      </c>
      <c r="T122" s="303">
        <v>101.6</v>
      </c>
      <c r="U122" s="234">
        <v>89.3</v>
      </c>
    </row>
    <row r="123" spans="1:41" ht="13.5" thickBot="1">
      <c r="A123" s="231" t="s">
        <v>38</v>
      </c>
      <c r="B123" s="237">
        <v>101.2</v>
      </c>
      <c r="C123" s="234">
        <v>102.2</v>
      </c>
      <c r="D123" s="234">
        <v>101.9</v>
      </c>
      <c r="E123" s="234">
        <v>104.5</v>
      </c>
      <c r="F123" s="301">
        <v>100.8</v>
      </c>
      <c r="G123" s="302">
        <v>100.4</v>
      </c>
      <c r="H123" s="302">
        <v>103.1</v>
      </c>
      <c r="I123" s="302">
        <v>98.8</v>
      </c>
      <c r="J123" s="302">
        <v>102.5</v>
      </c>
      <c r="K123" s="302">
        <v>107.1</v>
      </c>
      <c r="L123" s="302">
        <v>105.2</v>
      </c>
      <c r="M123" s="302">
        <v>100.4</v>
      </c>
      <c r="N123" s="302">
        <v>104.9</v>
      </c>
      <c r="O123" s="302">
        <v>105.2</v>
      </c>
      <c r="P123" s="302">
        <v>102.4</v>
      </c>
      <c r="Q123" s="302">
        <v>100.8</v>
      </c>
      <c r="R123" s="302">
        <v>96.2</v>
      </c>
      <c r="S123" s="302">
        <v>91.3</v>
      </c>
      <c r="T123" s="303">
        <v>105.6</v>
      </c>
      <c r="U123" s="234">
        <v>99.6</v>
      </c>
    </row>
    <row r="124" spans="1:41" ht="13.5" thickBot="1">
      <c r="A124" s="231" t="s">
        <v>39</v>
      </c>
      <c r="B124" s="237">
        <v>100.6</v>
      </c>
      <c r="C124" s="234">
        <v>101.1</v>
      </c>
      <c r="D124" s="234">
        <v>100.8</v>
      </c>
      <c r="E124" s="234">
        <v>101.8</v>
      </c>
      <c r="F124" s="301">
        <v>100.2</v>
      </c>
      <c r="G124" s="302">
        <v>100.3</v>
      </c>
      <c r="H124" s="302">
        <v>105.9</v>
      </c>
      <c r="I124" s="302">
        <v>97.6</v>
      </c>
      <c r="J124" s="302">
        <v>100.6</v>
      </c>
      <c r="K124" s="302">
        <v>100.1</v>
      </c>
      <c r="L124" s="302">
        <v>99.7</v>
      </c>
      <c r="M124" s="302">
        <v>99.2</v>
      </c>
      <c r="N124" s="302">
        <v>104.3</v>
      </c>
      <c r="O124" s="302">
        <v>98.4</v>
      </c>
      <c r="P124" s="302">
        <v>99.7</v>
      </c>
      <c r="Q124" s="302">
        <v>94.7</v>
      </c>
      <c r="R124" s="302">
        <v>109</v>
      </c>
      <c r="S124" s="302">
        <v>97.8</v>
      </c>
      <c r="T124" s="303">
        <v>96.6</v>
      </c>
      <c r="U124" s="234">
        <v>101.1</v>
      </c>
    </row>
    <row r="125" spans="1:41" ht="13.5" thickBot="1">
      <c r="A125" s="231" t="s">
        <v>40</v>
      </c>
      <c r="B125" s="237">
        <v>99.3</v>
      </c>
      <c r="C125" s="234">
        <v>101.1</v>
      </c>
      <c r="D125" s="234">
        <v>98.1</v>
      </c>
      <c r="E125" s="234">
        <v>96.6</v>
      </c>
      <c r="F125" s="301">
        <v>99</v>
      </c>
      <c r="G125" s="366">
        <v>105.3</v>
      </c>
      <c r="H125" s="366">
        <v>95.6</v>
      </c>
      <c r="I125" s="366">
        <v>104.3</v>
      </c>
      <c r="J125" s="366">
        <v>98.7</v>
      </c>
      <c r="K125" s="366">
        <v>96.6</v>
      </c>
      <c r="L125" s="366">
        <v>90.3</v>
      </c>
      <c r="M125" s="366">
        <v>91.7</v>
      </c>
      <c r="N125" s="366">
        <v>94.5</v>
      </c>
      <c r="O125" s="366">
        <v>96.6</v>
      </c>
      <c r="P125" s="366">
        <v>97.9</v>
      </c>
      <c r="Q125" s="366">
        <v>106.5</v>
      </c>
      <c r="R125" s="366">
        <v>102.8</v>
      </c>
      <c r="S125" s="366">
        <v>112.5</v>
      </c>
      <c r="T125" s="366">
        <v>97</v>
      </c>
      <c r="U125" s="234">
        <v>107.9</v>
      </c>
    </row>
    <row r="126" spans="1:41">
      <c r="A126" s="231" t="s">
        <v>41</v>
      </c>
      <c r="B126" s="237">
        <v>103.4</v>
      </c>
      <c r="C126" s="234">
        <v>102.8</v>
      </c>
      <c r="D126" s="234">
        <v>104.4</v>
      </c>
      <c r="E126" s="234">
        <v>93.7</v>
      </c>
      <c r="F126" s="363">
        <v>100.8</v>
      </c>
      <c r="G126" s="357">
        <v>104.8</v>
      </c>
      <c r="H126" s="357">
        <v>101.2</v>
      </c>
      <c r="I126" s="357">
        <v>107.2</v>
      </c>
      <c r="J126" s="357">
        <v>99.5</v>
      </c>
      <c r="K126" s="357">
        <v>104.4</v>
      </c>
      <c r="L126" s="357">
        <v>100.8</v>
      </c>
      <c r="M126" s="357">
        <v>106.7</v>
      </c>
      <c r="N126" s="357">
        <v>99.2</v>
      </c>
      <c r="O126" s="357">
        <v>91.9</v>
      </c>
      <c r="P126" s="357">
        <v>98</v>
      </c>
      <c r="Q126" s="357">
        <v>100.8</v>
      </c>
      <c r="R126" s="357">
        <v>104.7</v>
      </c>
      <c r="S126" s="357">
        <v>101.4</v>
      </c>
      <c r="T126" s="357">
        <v>107.3</v>
      </c>
      <c r="U126" s="234">
        <v>126.6</v>
      </c>
    </row>
    <row r="127" spans="1:41" s="137" customFormat="1">
      <c r="A127" s="309" t="s">
        <v>42</v>
      </c>
      <c r="B127" s="237">
        <v>99.6</v>
      </c>
      <c r="C127" s="234">
        <v>101</v>
      </c>
      <c r="D127" s="234">
        <v>97.7</v>
      </c>
      <c r="E127" s="234">
        <v>91</v>
      </c>
      <c r="F127" s="345">
        <v>100.2</v>
      </c>
      <c r="G127" s="320">
        <v>103.2</v>
      </c>
      <c r="H127" s="320">
        <v>100.3</v>
      </c>
      <c r="I127" s="320">
        <v>89.1</v>
      </c>
      <c r="J127" s="320">
        <v>94.3</v>
      </c>
      <c r="K127" s="320">
        <v>96.7</v>
      </c>
      <c r="L127" s="320">
        <v>103.7</v>
      </c>
      <c r="M127" s="320">
        <v>106.6</v>
      </c>
      <c r="N127" s="320">
        <v>86.6</v>
      </c>
      <c r="O127" s="320">
        <v>80.099999999999994</v>
      </c>
      <c r="P127" s="320">
        <v>92.5</v>
      </c>
      <c r="Q127" s="320">
        <v>102.4</v>
      </c>
      <c r="R127" s="320">
        <v>125.1</v>
      </c>
      <c r="S127" s="367">
        <v>110.8</v>
      </c>
      <c r="T127" s="320">
        <v>95.9</v>
      </c>
      <c r="U127" s="234">
        <v>105.3</v>
      </c>
    </row>
    <row r="128" spans="1:41">
      <c r="A128" s="231" t="s">
        <v>47</v>
      </c>
      <c r="B128" s="237">
        <v>104.3</v>
      </c>
      <c r="C128" s="234">
        <v>102.5</v>
      </c>
      <c r="D128" s="234">
        <v>102.9</v>
      </c>
      <c r="E128" s="234">
        <v>99.7</v>
      </c>
      <c r="F128" s="358">
        <v>103.3</v>
      </c>
      <c r="G128" s="357">
        <v>100.7</v>
      </c>
      <c r="H128" s="357">
        <v>107.4</v>
      </c>
      <c r="I128" s="357">
        <v>103.9</v>
      </c>
      <c r="J128" s="357">
        <v>104.5</v>
      </c>
      <c r="K128" s="357">
        <v>103.7</v>
      </c>
      <c r="L128" s="357">
        <v>104.4</v>
      </c>
      <c r="M128" s="357">
        <v>99.7</v>
      </c>
      <c r="N128" s="357">
        <v>92.6</v>
      </c>
      <c r="O128" s="357">
        <v>85.8</v>
      </c>
      <c r="P128" s="357">
        <v>104.7</v>
      </c>
      <c r="Q128" s="357">
        <v>131.6</v>
      </c>
      <c r="R128" s="357">
        <v>89.6</v>
      </c>
      <c r="S128" s="357">
        <v>108.5</v>
      </c>
      <c r="T128" s="357">
        <v>106.1</v>
      </c>
      <c r="U128" s="234">
        <v>116</v>
      </c>
    </row>
    <row r="129" spans="1:22">
      <c r="B129" s="237">
        <v>81.2</v>
      </c>
      <c r="C129" s="314">
        <v>95.8</v>
      </c>
      <c r="D129" s="314">
        <v>97.2</v>
      </c>
      <c r="E129" s="315">
        <v>85.5</v>
      </c>
      <c r="F129" s="358">
        <v>70</v>
      </c>
      <c r="G129" s="357">
        <v>72.099999999999994</v>
      </c>
      <c r="H129" s="357">
        <v>83.4</v>
      </c>
      <c r="I129" s="357">
        <v>81.900000000000006</v>
      </c>
      <c r="J129" s="357">
        <v>77.8</v>
      </c>
      <c r="K129" s="357">
        <v>80.8</v>
      </c>
      <c r="L129" s="357">
        <v>99.3</v>
      </c>
      <c r="M129" s="357">
        <v>86.2</v>
      </c>
      <c r="N129" s="357">
        <v>74.599999999999994</v>
      </c>
      <c r="O129" s="357">
        <v>77.8</v>
      </c>
      <c r="P129" s="357">
        <v>82.6</v>
      </c>
      <c r="Q129" s="357">
        <v>45</v>
      </c>
      <c r="R129" s="357">
        <v>40.6</v>
      </c>
      <c r="S129" s="357">
        <v>45.4</v>
      </c>
      <c r="T129" s="357">
        <v>78.400000000000006</v>
      </c>
      <c r="U129" s="234">
        <v>101.1</v>
      </c>
    </row>
    <row r="130" spans="1:22">
      <c r="A130" s="309" t="s">
        <v>30</v>
      </c>
      <c r="B130" s="237">
        <v>101.6</v>
      </c>
      <c r="C130" s="234">
        <v>92.3</v>
      </c>
      <c r="D130" s="234">
        <v>98.5</v>
      </c>
      <c r="E130" s="234">
        <v>99.4</v>
      </c>
      <c r="F130" s="358">
        <v>110.7</v>
      </c>
      <c r="G130" s="357">
        <v>107.2</v>
      </c>
      <c r="H130" s="357">
        <v>112.6</v>
      </c>
      <c r="I130" s="357">
        <v>131.69999999999999</v>
      </c>
      <c r="J130" s="357">
        <v>111</v>
      </c>
      <c r="K130" s="357">
        <v>122.5</v>
      </c>
      <c r="L130" s="357">
        <v>93.6</v>
      </c>
      <c r="M130" s="357">
        <v>107</v>
      </c>
      <c r="N130" s="357">
        <v>128.19999999999999</v>
      </c>
      <c r="O130" s="357">
        <v>118.1</v>
      </c>
      <c r="P130" s="357">
        <v>106.9</v>
      </c>
      <c r="Q130" s="357">
        <v>130.4</v>
      </c>
      <c r="R130" s="357">
        <v>119.9</v>
      </c>
      <c r="S130" s="357">
        <v>131.80000000000001</v>
      </c>
      <c r="T130" s="357">
        <v>108.7</v>
      </c>
      <c r="U130" s="234">
        <v>99.2</v>
      </c>
    </row>
    <row r="131" spans="1:22">
      <c r="A131" s="231" t="s">
        <v>34</v>
      </c>
      <c r="B131" s="237">
        <v>109.7</v>
      </c>
      <c r="C131" s="234">
        <v>109.6</v>
      </c>
      <c r="D131" s="234">
        <v>109.4</v>
      </c>
      <c r="E131" s="234">
        <v>110.9</v>
      </c>
      <c r="F131" s="358">
        <v>112.5</v>
      </c>
      <c r="G131" s="357">
        <v>115.7</v>
      </c>
      <c r="H131" s="357">
        <v>99.5</v>
      </c>
      <c r="I131" s="357">
        <v>112.9</v>
      </c>
      <c r="J131" s="357">
        <v>108.1</v>
      </c>
      <c r="K131" s="357">
        <v>116.2</v>
      </c>
      <c r="L131" s="357">
        <v>109.9</v>
      </c>
      <c r="M131" s="357">
        <v>98.8</v>
      </c>
      <c r="N131" s="357">
        <v>115.5</v>
      </c>
      <c r="O131" s="357">
        <v>121.6</v>
      </c>
      <c r="P131" s="357">
        <v>112.8</v>
      </c>
      <c r="Q131" s="357">
        <v>108.5</v>
      </c>
      <c r="R131" s="357">
        <v>120.2</v>
      </c>
      <c r="S131" s="357">
        <v>123.9</v>
      </c>
      <c r="T131" s="357">
        <v>104.2</v>
      </c>
      <c r="U131" s="234">
        <v>97.4</v>
      </c>
    </row>
    <row r="132" spans="1:22">
      <c r="A132" s="309" t="s">
        <v>35</v>
      </c>
      <c r="B132" s="237">
        <v>97.3</v>
      </c>
      <c r="C132" s="234">
        <v>98</v>
      </c>
      <c r="D132" s="234">
        <v>97.6</v>
      </c>
      <c r="E132" s="234">
        <v>100.7</v>
      </c>
      <c r="F132" s="358">
        <v>98.8</v>
      </c>
      <c r="G132" s="357">
        <v>98.7</v>
      </c>
      <c r="H132" s="357">
        <v>104.2</v>
      </c>
      <c r="I132" s="357">
        <v>99.4</v>
      </c>
      <c r="J132" s="357">
        <v>101.2</v>
      </c>
      <c r="K132" s="357">
        <v>92.4</v>
      </c>
      <c r="L132" s="357">
        <v>92.3</v>
      </c>
      <c r="M132" s="357">
        <v>97.5</v>
      </c>
      <c r="N132" s="357">
        <v>108</v>
      </c>
      <c r="O132" s="357">
        <v>109.5</v>
      </c>
      <c r="P132" s="357">
        <v>101.7</v>
      </c>
      <c r="Q132" s="357">
        <v>105.5</v>
      </c>
      <c r="R132" s="357">
        <v>98.1</v>
      </c>
      <c r="S132" s="357">
        <v>102.3</v>
      </c>
      <c r="T132" s="357">
        <v>94.4</v>
      </c>
      <c r="U132" s="234">
        <v>86.7</v>
      </c>
    </row>
    <row r="133" spans="1:22">
      <c r="A133" s="231" t="s">
        <v>36</v>
      </c>
      <c r="B133" s="237">
        <v>99.6</v>
      </c>
      <c r="C133" s="234">
        <v>103.3</v>
      </c>
      <c r="D133" s="234">
        <v>102.7</v>
      </c>
      <c r="E133" s="234">
        <v>107.7</v>
      </c>
      <c r="F133" s="358">
        <v>100.2</v>
      </c>
      <c r="G133" s="357">
        <v>104.2</v>
      </c>
      <c r="H133" s="357">
        <v>91.9</v>
      </c>
      <c r="I133" s="357">
        <v>82.8</v>
      </c>
      <c r="J133" s="357" t="s">
        <v>169</v>
      </c>
      <c r="K133" s="357">
        <v>88.6</v>
      </c>
      <c r="L133" s="357">
        <v>108.7</v>
      </c>
      <c r="M133" s="357">
        <v>95.1</v>
      </c>
      <c r="N133" s="357">
        <v>99.5</v>
      </c>
      <c r="O133" s="357">
        <v>107.2</v>
      </c>
      <c r="P133" s="357">
        <v>102</v>
      </c>
      <c r="Q133" s="357">
        <v>105.9</v>
      </c>
      <c r="R133" s="357">
        <v>101.3</v>
      </c>
      <c r="S133" s="357">
        <v>88.8</v>
      </c>
      <c r="T133" s="357">
        <v>102</v>
      </c>
      <c r="U133" s="234">
        <v>83.5</v>
      </c>
    </row>
    <row r="134" spans="1:22">
      <c r="A134" s="309" t="s">
        <v>37</v>
      </c>
      <c r="B134" s="237">
        <v>99.9</v>
      </c>
      <c r="C134" s="234">
        <v>98.2</v>
      </c>
      <c r="D134" s="234">
        <v>97.1</v>
      </c>
      <c r="E134" s="234">
        <v>106.7</v>
      </c>
      <c r="F134" s="358">
        <v>102.1</v>
      </c>
      <c r="G134" s="357">
        <v>99.6</v>
      </c>
      <c r="H134" s="357">
        <v>93.9</v>
      </c>
      <c r="I134" s="357">
        <v>96.1</v>
      </c>
      <c r="J134" s="357">
        <v>103.8</v>
      </c>
      <c r="K134" s="357">
        <v>97.6</v>
      </c>
      <c r="L134" s="357">
        <v>99</v>
      </c>
      <c r="M134" s="357">
        <v>102.4</v>
      </c>
      <c r="N134" s="357">
        <v>106.2</v>
      </c>
      <c r="O134" s="357">
        <v>106.7</v>
      </c>
      <c r="P134" s="357">
        <v>98.6</v>
      </c>
      <c r="Q134" s="357">
        <v>103.5</v>
      </c>
      <c r="R134" s="357">
        <v>112.5</v>
      </c>
      <c r="S134" s="357">
        <v>116.3</v>
      </c>
      <c r="T134" s="357">
        <v>90.4</v>
      </c>
      <c r="U134" s="234">
        <v>90.5</v>
      </c>
    </row>
    <row r="135" spans="1:22">
      <c r="A135" s="231" t="s">
        <v>38</v>
      </c>
      <c r="B135" s="237">
        <v>102.2</v>
      </c>
      <c r="C135" s="234">
        <v>102.2</v>
      </c>
      <c r="D135" s="234">
        <v>101.5</v>
      </c>
      <c r="E135" s="234">
        <v>106.9</v>
      </c>
      <c r="F135" s="358">
        <v>102.3</v>
      </c>
      <c r="G135" s="357">
        <v>101.6</v>
      </c>
      <c r="H135" s="357">
        <v>106.8</v>
      </c>
      <c r="I135" s="357">
        <v>96.1</v>
      </c>
      <c r="J135" s="357">
        <v>107</v>
      </c>
      <c r="K135" s="357">
        <v>100.8</v>
      </c>
      <c r="L135" s="357">
        <v>99.6</v>
      </c>
      <c r="M135" s="357">
        <v>99.3</v>
      </c>
      <c r="N135" s="357">
        <v>105.3</v>
      </c>
      <c r="O135" s="357">
        <v>104.5</v>
      </c>
      <c r="P135" s="357">
        <v>104.3</v>
      </c>
      <c r="Q135" s="357">
        <v>89.3</v>
      </c>
      <c r="R135" s="357">
        <v>104.3</v>
      </c>
      <c r="S135" s="357">
        <v>98.4</v>
      </c>
      <c r="T135" s="357">
        <v>111.4</v>
      </c>
      <c r="U135" s="234">
        <v>101.8</v>
      </c>
    </row>
    <row r="136" spans="1:22">
      <c r="A136" s="309" t="s">
        <v>39</v>
      </c>
      <c r="B136" s="237">
        <v>99.8</v>
      </c>
      <c r="C136" s="234">
        <v>101.1</v>
      </c>
      <c r="D136" s="234">
        <v>101.1</v>
      </c>
      <c r="E136" s="234">
        <v>101.4</v>
      </c>
      <c r="F136" s="358">
        <v>98.8</v>
      </c>
      <c r="G136" s="357">
        <v>101.9</v>
      </c>
      <c r="H136" s="357">
        <v>90.2</v>
      </c>
      <c r="I136" s="357">
        <v>99.8</v>
      </c>
      <c r="J136" s="357">
        <v>98.1</v>
      </c>
      <c r="K136" s="357">
        <v>97.6</v>
      </c>
      <c r="L136" s="357">
        <v>102</v>
      </c>
      <c r="M136" s="357">
        <v>98.6</v>
      </c>
      <c r="N136" s="357">
        <v>94.8</v>
      </c>
      <c r="O136" s="357">
        <v>97.5</v>
      </c>
      <c r="P136" s="357">
        <v>99.7</v>
      </c>
      <c r="Q136" s="357">
        <v>106.3</v>
      </c>
      <c r="R136" s="357">
        <v>104.2</v>
      </c>
      <c r="S136" s="357">
        <v>84</v>
      </c>
      <c r="T136" s="357">
        <v>97.3</v>
      </c>
      <c r="U136" s="234">
        <v>101.5</v>
      </c>
    </row>
    <row r="137" spans="1:22">
      <c r="A137" s="231" t="s">
        <v>40</v>
      </c>
      <c r="B137" s="237">
        <v>102.7</v>
      </c>
      <c r="C137" s="234">
        <v>99.4</v>
      </c>
      <c r="D137" s="234">
        <v>98.8</v>
      </c>
      <c r="E137" s="234">
        <v>96.3</v>
      </c>
      <c r="F137" s="358">
        <v>104.1</v>
      </c>
      <c r="G137" s="357">
        <v>106.4</v>
      </c>
      <c r="H137" s="355">
        <v>102.1</v>
      </c>
      <c r="I137" s="355">
        <v>115.9</v>
      </c>
      <c r="J137" s="355">
        <v>100.3</v>
      </c>
      <c r="K137" s="355">
        <v>101.8</v>
      </c>
      <c r="L137" s="355">
        <v>92.5</v>
      </c>
      <c r="M137" s="355">
        <v>102.5</v>
      </c>
      <c r="N137" s="355">
        <v>101.9</v>
      </c>
      <c r="O137" s="355">
        <v>98.1</v>
      </c>
      <c r="P137" s="355">
        <v>99.3</v>
      </c>
      <c r="Q137" s="355">
        <v>101.7</v>
      </c>
      <c r="R137" s="355">
        <v>108.8</v>
      </c>
      <c r="S137" s="355">
        <v>123.4</v>
      </c>
      <c r="T137" s="355">
        <v>114.8</v>
      </c>
      <c r="U137" s="234">
        <v>106.2</v>
      </c>
    </row>
    <row r="138" spans="1:22">
      <c r="A138" s="231" t="s">
        <v>41</v>
      </c>
      <c r="B138" s="237">
        <v>105.1</v>
      </c>
      <c r="C138" s="234">
        <v>102.7</v>
      </c>
      <c r="D138" s="234">
        <v>103.9</v>
      </c>
      <c r="E138" s="234">
        <v>94.5</v>
      </c>
      <c r="F138" s="345">
        <v>103.3</v>
      </c>
      <c r="G138" s="320">
        <v>203.1</v>
      </c>
      <c r="H138" s="320">
        <v>107.7</v>
      </c>
      <c r="I138" s="320">
        <v>93.5</v>
      </c>
      <c r="J138" s="320">
        <v>99.2</v>
      </c>
      <c r="K138" s="320">
        <v>100.5</v>
      </c>
      <c r="L138" s="320">
        <v>102.6</v>
      </c>
      <c r="M138" s="320">
        <v>107.2</v>
      </c>
      <c r="N138" s="320">
        <v>102.6</v>
      </c>
      <c r="O138" s="320">
        <v>94.3</v>
      </c>
      <c r="P138" s="320">
        <v>100</v>
      </c>
      <c r="Q138" s="320">
        <v>108.8</v>
      </c>
      <c r="R138" s="320">
        <v>110.6</v>
      </c>
      <c r="S138" s="320">
        <v>100.7</v>
      </c>
      <c r="T138" s="320">
        <v>92.5</v>
      </c>
      <c r="U138" s="234">
        <v>129</v>
      </c>
      <c r="V138" s="37"/>
    </row>
    <row r="139" spans="1:22">
      <c r="A139" s="309" t="s">
        <v>42</v>
      </c>
      <c r="B139" s="237">
        <v>99.8</v>
      </c>
      <c r="C139" s="234">
        <v>97.5</v>
      </c>
      <c r="D139" s="234">
        <v>98.5</v>
      </c>
      <c r="E139" s="234">
        <v>90.8</v>
      </c>
      <c r="F139" s="345">
        <v>99.5</v>
      </c>
      <c r="G139" s="320">
        <v>94.8</v>
      </c>
      <c r="H139" s="320">
        <v>92.2</v>
      </c>
      <c r="I139" s="320">
        <v>91</v>
      </c>
      <c r="J139" s="320">
        <v>94.3</v>
      </c>
      <c r="K139" s="320">
        <v>100.7</v>
      </c>
      <c r="L139" s="345">
        <v>102.3</v>
      </c>
      <c r="M139" s="345">
        <v>100.9</v>
      </c>
      <c r="N139" s="345">
        <v>91.5</v>
      </c>
      <c r="O139" s="345">
        <v>85.7</v>
      </c>
      <c r="P139" s="345">
        <v>93.7</v>
      </c>
      <c r="Q139" s="356">
        <v>102.8</v>
      </c>
      <c r="R139" s="345">
        <v>98.8</v>
      </c>
      <c r="S139" s="345">
        <v>112.3</v>
      </c>
      <c r="T139" s="345">
        <v>98.9</v>
      </c>
      <c r="U139" s="344">
        <v>109.3</v>
      </c>
      <c r="V139" s="37"/>
    </row>
    <row r="140" spans="1:22">
      <c r="A140" s="231" t="s">
        <v>47</v>
      </c>
      <c r="B140" s="237">
        <v>108.1</v>
      </c>
      <c r="C140" s="234">
        <v>103.8</v>
      </c>
      <c r="D140" s="234">
        <v>104</v>
      </c>
      <c r="E140" s="234">
        <v>101.8</v>
      </c>
      <c r="F140" s="358">
        <v>109.2</v>
      </c>
      <c r="G140" s="357">
        <v>99.4</v>
      </c>
      <c r="H140" s="357">
        <v>108</v>
      </c>
      <c r="I140" s="357">
        <v>107.9</v>
      </c>
      <c r="J140" s="357">
        <v>104.6</v>
      </c>
      <c r="K140" s="357">
        <v>101.5</v>
      </c>
      <c r="L140" s="358">
        <v>103.6</v>
      </c>
      <c r="M140" s="358">
        <v>106.6</v>
      </c>
      <c r="N140" s="358">
        <v>96.8</v>
      </c>
      <c r="O140" s="358">
        <v>96.6</v>
      </c>
      <c r="P140" s="345">
        <v>106.3</v>
      </c>
      <c r="Q140" s="345">
        <v>129.80000000000001</v>
      </c>
      <c r="R140" s="345">
        <v>113.3</v>
      </c>
      <c r="S140" s="358">
        <v>141.6</v>
      </c>
      <c r="T140" s="358">
        <v>109.6</v>
      </c>
      <c r="U140" s="344">
        <v>112.3</v>
      </c>
      <c r="V140" s="37"/>
    </row>
    <row r="141" spans="1:22">
      <c r="A141" s="305" t="s">
        <v>171</v>
      </c>
      <c r="B141" s="237">
        <v>78.8</v>
      </c>
      <c r="C141" s="234">
        <v>94.5</v>
      </c>
      <c r="D141" s="314">
        <v>95.3</v>
      </c>
      <c r="E141" s="234">
        <v>90.7</v>
      </c>
      <c r="F141" s="345">
        <v>67.2</v>
      </c>
      <c r="G141" s="320">
        <v>76.099999999999994</v>
      </c>
      <c r="H141" s="320">
        <v>72.5</v>
      </c>
      <c r="I141" s="320">
        <v>70</v>
      </c>
      <c r="J141" s="320">
        <v>81.900000000000006</v>
      </c>
      <c r="K141" s="320">
        <v>80.2</v>
      </c>
      <c r="L141" s="345">
        <v>99.3</v>
      </c>
      <c r="M141" s="345">
        <v>88.4</v>
      </c>
      <c r="N141" s="345">
        <v>714</v>
      </c>
      <c r="O141" s="345">
        <v>77</v>
      </c>
      <c r="P141" s="345">
        <v>80.8</v>
      </c>
      <c r="Q141" s="345">
        <v>38.6</v>
      </c>
      <c r="R141" s="345">
        <v>40.4</v>
      </c>
      <c r="S141" s="345">
        <v>31.3</v>
      </c>
      <c r="T141" s="345">
        <v>70.900000000000006</v>
      </c>
      <c r="U141" s="344">
        <v>98.9</v>
      </c>
      <c r="V141" s="37"/>
    </row>
    <row r="142" spans="1:22" s="346" customFormat="1">
      <c r="A142" s="231" t="s">
        <v>30</v>
      </c>
      <c r="B142" s="234">
        <v>99.2</v>
      </c>
      <c r="C142" s="234">
        <v>91.1</v>
      </c>
      <c r="D142" s="234">
        <v>90.7</v>
      </c>
      <c r="E142" s="234">
        <v>93.4</v>
      </c>
      <c r="F142" s="364">
        <v>107.6</v>
      </c>
      <c r="G142" s="359">
        <v>108.3</v>
      </c>
      <c r="H142" s="359">
        <v>117.2</v>
      </c>
      <c r="I142" s="359">
        <v>121.3</v>
      </c>
      <c r="J142" s="359">
        <v>111.5</v>
      </c>
      <c r="K142" s="359">
        <v>107.4</v>
      </c>
      <c r="L142" s="359">
        <v>92</v>
      </c>
      <c r="M142" s="359">
        <v>106.1</v>
      </c>
      <c r="N142" s="359">
        <v>116.4</v>
      </c>
      <c r="O142" s="359">
        <v>110.7</v>
      </c>
      <c r="P142" s="359">
        <v>100.4</v>
      </c>
      <c r="Q142" s="359">
        <v>128.6</v>
      </c>
      <c r="R142" s="359">
        <v>116.2</v>
      </c>
      <c r="S142" s="359">
        <v>126.3</v>
      </c>
      <c r="T142" s="359">
        <v>105.4</v>
      </c>
      <c r="U142" s="359">
        <v>89.6</v>
      </c>
      <c r="V142" s="360"/>
    </row>
    <row r="143" spans="1:22" s="346" customFormat="1">
      <c r="A143" s="231" t="s">
        <v>34</v>
      </c>
      <c r="B143" s="234">
        <v>110.1</v>
      </c>
      <c r="C143" s="234">
        <v>110</v>
      </c>
      <c r="D143" s="234">
        <v>109.6</v>
      </c>
      <c r="E143" s="234">
        <v>111</v>
      </c>
      <c r="F143" s="365">
        <v>113.6</v>
      </c>
      <c r="G143" s="320">
        <v>112.9</v>
      </c>
      <c r="H143" s="320">
        <v>105.3</v>
      </c>
      <c r="I143" s="320">
        <v>112.6</v>
      </c>
      <c r="J143" s="320">
        <v>107.5</v>
      </c>
      <c r="K143" s="320">
        <v>113.4</v>
      </c>
      <c r="L143" s="320">
        <v>107.5</v>
      </c>
      <c r="M143" s="320">
        <v>111</v>
      </c>
      <c r="N143" s="320">
        <v>108.6</v>
      </c>
      <c r="O143" s="320">
        <v>117.8</v>
      </c>
      <c r="P143" s="320">
        <v>109.6</v>
      </c>
      <c r="Q143" s="320">
        <v>119.1</v>
      </c>
      <c r="R143" s="320">
        <v>119.1</v>
      </c>
      <c r="S143" s="320">
        <v>139.80000000000001</v>
      </c>
      <c r="T143" s="320">
        <v>103.7</v>
      </c>
      <c r="U143" s="234">
        <v>100.7</v>
      </c>
      <c r="V143" s="360"/>
    </row>
    <row r="144" spans="1:22">
      <c r="A144" s="231" t="s">
        <v>35</v>
      </c>
      <c r="B144" s="234">
        <v>93.5</v>
      </c>
      <c r="C144" s="234">
        <v>96.7</v>
      </c>
      <c r="D144" s="234">
        <v>96.5</v>
      </c>
      <c r="E144" s="234">
        <v>98.1</v>
      </c>
      <c r="F144" s="365">
        <v>93.5</v>
      </c>
      <c r="G144" s="320">
        <v>96.7</v>
      </c>
      <c r="H144" s="320">
        <v>100.7</v>
      </c>
      <c r="I144" s="320">
        <v>102.8</v>
      </c>
      <c r="J144" s="320">
        <v>96.4</v>
      </c>
      <c r="K144" s="320">
        <v>97.1</v>
      </c>
      <c r="L144" s="345">
        <v>93.9</v>
      </c>
      <c r="M144" s="345">
        <v>93.4</v>
      </c>
      <c r="N144" s="345">
        <v>101.5</v>
      </c>
      <c r="O144" s="345">
        <v>100.6</v>
      </c>
      <c r="P144" s="345">
        <v>98.7</v>
      </c>
      <c r="Q144" s="345">
        <v>93.7</v>
      </c>
      <c r="R144" s="345">
        <v>101.4</v>
      </c>
      <c r="S144" s="345">
        <v>83.8</v>
      </c>
      <c r="T144" s="345">
        <v>87.2</v>
      </c>
      <c r="U144" s="344">
        <v>87.5</v>
      </c>
      <c r="V144" s="37"/>
    </row>
    <row r="145" spans="1:22">
      <c r="A145" s="231" t="s">
        <v>36</v>
      </c>
      <c r="B145" s="234">
        <v>98.6</v>
      </c>
      <c r="C145" s="234">
        <v>103.2</v>
      </c>
      <c r="D145" s="234">
        <v>102</v>
      </c>
      <c r="E145" s="234">
        <v>107.6</v>
      </c>
      <c r="F145" s="365">
        <v>99</v>
      </c>
      <c r="G145" s="320">
        <v>99.6</v>
      </c>
      <c r="H145" s="320">
        <v>88.3</v>
      </c>
      <c r="I145" s="320">
        <v>87.3</v>
      </c>
      <c r="J145" s="320">
        <v>90.6</v>
      </c>
      <c r="K145" s="320">
        <v>92.7</v>
      </c>
      <c r="L145" s="345">
        <v>106.5</v>
      </c>
      <c r="M145" s="345">
        <v>100.4</v>
      </c>
      <c r="N145" s="345">
        <v>99.3</v>
      </c>
      <c r="O145" s="345">
        <v>104.8</v>
      </c>
      <c r="P145" s="345">
        <v>100.1</v>
      </c>
      <c r="Q145" s="345">
        <v>93.5</v>
      </c>
      <c r="R145" s="345">
        <v>88.4</v>
      </c>
      <c r="S145" s="345">
        <v>94.6</v>
      </c>
      <c r="T145" s="345">
        <v>88</v>
      </c>
      <c r="U145" s="344">
        <v>81</v>
      </c>
      <c r="V145" s="37"/>
    </row>
    <row r="146" spans="1:22">
      <c r="A146" s="231" t="s">
        <v>37</v>
      </c>
      <c r="B146" s="314">
        <v>100.6</v>
      </c>
      <c r="C146" s="234">
        <v>98.2</v>
      </c>
      <c r="D146" s="234">
        <v>96.7</v>
      </c>
      <c r="E146" s="234">
        <v>108.3</v>
      </c>
      <c r="F146" s="365">
        <v>104</v>
      </c>
      <c r="G146" s="320">
        <v>104</v>
      </c>
      <c r="H146" s="356">
        <v>109.3</v>
      </c>
      <c r="I146" s="356">
        <v>97.3</v>
      </c>
      <c r="J146" s="320">
        <v>107.3</v>
      </c>
      <c r="K146" s="320">
        <v>103</v>
      </c>
      <c r="L146" s="345">
        <v>97.2</v>
      </c>
      <c r="M146" s="356">
        <v>98.6</v>
      </c>
      <c r="N146" s="345">
        <v>107.2</v>
      </c>
      <c r="O146" s="345">
        <v>111.5</v>
      </c>
      <c r="P146" s="345">
        <v>104</v>
      </c>
      <c r="Q146" s="345">
        <v>105.8</v>
      </c>
      <c r="R146" s="345">
        <v>121.4</v>
      </c>
      <c r="S146" s="356">
        <v>115.8</v>
      </c>
      <c r="T146" s="345">
        <v>101.7</v>
      </c>
      <c r="U146" s="344">
        <v>71.400000000000006</v>
      </c>
      <c r="V146" s="37"/>
    </row>
    <row r="147" spans="1:22">
      <c r="A147" s="231" t="s">
        <v>38</v>
      </c>
      <c r="B147" s="234">
        <v>102.3</v>
      </c>
      <c r="C147" s="234">
        <v>103.3</v>
      </c>
      <c r="D147" s="234">
        <v>103</v>
      </c>
      <c r="E147" s="234">
        <v>105.6</v>
      </c>
      <c r="F147" s="365">
        <v>101.8</v>
      </c>
      <c r="G147" s="320">
        <v>102.9</v>
      </c>
      <c r="H147" s="320">
        <v>100.7</v>
      </c>
      <c r="I147" s="320">
        <v>97.6</v>
      </c>
      <c r="J147" s="320">
        <v>104.3</v>
      </c>
      <c r="K147" s="320">
        <v>101.7</v>
      </c>
      <c r="L147" s="345">
        <v>104.8</v>
      </c>
      <c r="M147" s="320">
        <v>104.1</v>
      </c>
      <c r="N147" s="345">
        <v>103.6</v>
      </c>
      <c r="O147" s="345">
        <v>100.3</v>
      </c>
      <c r="P147" s="345">
        <v>105.4</v>
      </c>
      <c r="Q147" s="345">
        <v>103.3</v>
      </c>
      <c r="R147" s="345">
        <v>104.5</v>
      </c>
      <c r="S147" s="345">
        <v>76.5</v>
      </c>
      <c r="T147" s="345">
        <v>100.7</v>
      </c>
      <c r="U147" s="344">
        <v>101.7</v>
      </c>
      <c r="V147" s="37"/>
    </row>
    <row r="148" spans="1:22">
      <c r="A148" s="231" t="s">
        <v>39</v>
      </c>
      <c r="B148" s="234">
        <v>100.2</v>
      </c>
      <c r="C148" s="234">
        <v>101.7</v>
      </c>
      <c r="D148" s="234">
        <v>101.7</v>
      </c>
      <c r="E148" s="234">
        <v>101.3</v>
      </c>
      <c r="F148" s="234">
        <v>99.1</v>
      </c>
      <c r="G148" s="320">
        <v>100.9</v>
      </c>
      <c r="H148" s="320">
        <v>104.8</v>
      </c>
      <c r="I148" s="320">
        <v>106.8</v>
      </c>
      <c r="J148" s="320">
        <v>99</v>
      </c>
      <c r="K148" s="320">
        <v>100</v>
      </c>
      <c r="L148" s="345">
        <v>101.5</v>
      </c>
      <c r="M148" s="320">
        <v>95.6</v>
      </c>
      <c r="N148" s="356">
        <v>101.5</v>
      </c>
      <c r="O148" s="356">
        <v>96.8</v>
      </c>
      <c r="P148" s="345">
        <v>99.1</v>
      </c>
      <c r="Q148" s="345">
        <v>102.1</v>
      </c>
      <c r="R148" s="356">
        <v>98.9</v>
      </c>
      <c r="S148" s="315">
        <v>94.3</v>
      </c>
      <c r="T148" s="345">
        <v>99.8</v>
      </c>
      <c r="U148" s="344">
        <v>101.7</v>
      </c>
      <c r="V148" s="37"/>
    </row>
    <row r="149" spans="1:22">
      <c r="A149" s="231" t="s">
        <v>40</v>
      </c>
      <c r="B149" s="234">
        <v>103.4</v>
      </c>
      <c r="C149" s="234">
        <v>99.5</v>
      </c>
      <c r="D149" s="234">
        <v>102.3</v>
      </c>
      <c r="E149" s="234">
        <v>98.1</v>
      </c>
      <c r="F149" s="359">
        <v>105.6</v>
      </c>
      <c r="G149" s="320">
        <v>108.1</v>
      </c>
      <c r="H149" s="320">
        <v>101.2</v>
      </c>
      <c r="I149" s="320">
        <v>126.3</v>
      </c>
      <c r="J149" s="320">
        <v>99.1</v>
      </c>
      <c r="K149" s="320">
        <v>105.3</v>
      </c>
      <c r="L149" s="345">
        <v>91.2</v>
      </c>
      <c r="M149" s="320">
        <v>105.4</v>
      </c>
      <c r="N149" s="345">
        <v>100.9</v>
      </c>
      <c r="O149" s="345">
        <v>98.5</v>
      </c>
      <c r="P149" s="345">
        <v>101.9</v>
      </c>
      <c r="Q149" s="345">
        <v>107.7</v>
      </c>
      <c r="R149" s="345">
        <v>114.7</v>
      </c>
      <c r="S149" s="345">
        <v>131.9</v>
      </c>
      <c r="T149" s="345">
        <v>111</v>
      </c>
      <c r="U149" s="344">
        <v>104.3</v>
      </c>
      <c r="V149" s="37"/>
    </row>
    <row r="150" spans="1:22">
      <c r="A150" s="231" t="s">
        <v>41</v>
      </c>
      <c r="B150" s="234">
        <v>105.2</v>
      </c>
      <c r="C150" s="234">
        <v>103.3</v>
      </c>
      <c r="D150" s="234">
        <v>104</v>
      </c>
      <c r="E150" s="234">
        <v>98.3</v>
      </c>
      <c r="F150" s="359">
        <v>102.8</v>
      </c>
      <c r="G150" s="320">
        <v>102.9</v>
      </c>
      <c r="H150" s="320">
        <v>101.4</v>
      </c>
      <c r="I150" s="320">
        <v>86.3</v>
      </c>
      <c r="J150" s="320">
        <v>98.4</v>
      </c>
      <c r="K150" s="320">
        <v>99.9</v>
      </c>
      <c r="L150" s="345">
        <v>99.3</v>
      </c>
      <c r="M150" s="320">
        <v>105.3</v>
      </c>
      <c r="N150" s="345">
        <v>103</v>
      </c>
      <c r="O150" s="345">
        <v>95.8</v>
      </c>
      <c r="P150" s="345">
        <v>96.6</v>
      </c>
      <c r="Q150" s="345">
        <v>110.3</v>
      </c>
      <c r="R150" s="345">
        <v>104.4</v>
      </c>
      <c r="S150" s="345">
        <v>103.1</v>
      </c>
      <c r="T150" s="345">
        <v>98.7</v>
      </c>
      <c r="U150" s="344">
        <v>127.2</v>
      </c>
      <c r="V150" s="37"/>
    </row>
    <row r="151" spans="1:22">
      <c r="A151" s="231" t="s">
        <v>42</v>
      </c>
      <c r="B151" s="234">
        <v>99.8</v>
      </c>
      <c r="C151" s="234">
        <v>96.2</v>
      </c>
      <c r="D151" s="234">
        <v>97.1</v>
      </c>
      <c r="E151" s="234">
        <v>89.1</v>
      </c>
      <c r="F151" s="361">
        <v>100.2</v>
      </c>
      <c r="G151" s="320">
        <v>96</v>
      </c>
      <c r="H151" s="320">
        <v>95.3</v>
      </c>
      <c r="I151" s="320">
        <v>89.7</v>
      </c>
      <c r="J151" s="320">
        <v>95.3</v>
      </c>
      <c r="K151" s="320">
        <v>96.6</v>
      </c>
      <c r="L151" s="345">
        <v>105.2</v>
      </c>
      <c r="M151" s="320">
        <v>96.9</v>
      </c>
      <c r="N151" s="345">
        <v>90.8</v>
      </c>
      <c r="O151" s="345">
        <v>84.4</v>
      </c>
      <c r="P151" s="345">
        <v>93.7</v>
      </c>
      <c r="Q151" s="345">
        <v>102.3</v>
      </c>
      <c r="R151" s="345">
        <v>111.9</v>
      </c>
      <c r="S151" s="345">
        <v>117</v>
      </c>
      <c r="T151" s="356">
        <v>97.6</v>
      </c>
      <c r="U151" s="344">
        <v>109.7</v>
      </c>
      <c r="V151" s="37"/>
    </row>
    <row r="152" spans="1:22">
      <c r="A152" s="226"/>
      <c r="B152" s="226"/>
      <c r="C152" s="226"/>
      <c r="D152" s="226"/>
      <c r="E152" s="226"/>
      <c r="F152" s="361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</row>
    <row r="153" spans="1:22">
      <c r="A153" s="226"/>
      <c r="B153" s="226"/>
      <c r="C153" s="226"/>
      <c r="D153" s="226"/>
      <c r="E153" s="226"/>
      <c r="F153" s="361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</row>
    <row r="154" spans="1:22">
      <c r="A154" s="226"/>
      <c r="B154" s="226"/>
      <c r="C154" s="226"/>
      <c r="D154" s="226"/>
      <c r="E154" s="226"/>
      <c r="F154" s="361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</row>
    <row r="155" spans="1:22">
      <c r="A155" s="226"/>
      <c r="B155" s="226"/>
      <c r="C155" s="226"/>
      <c r="D155" s="226"/>
      <c r="E155" s="226"/>
      <c r="F155" s="361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</row>
    <row r="156" spans="1:22">
      <c r="A156" s="226"/>
      <c r="B156" s="226"/>
      <c r="C156" s="226"/>
      <c r="D156" s="226"/>
      <c r="E156" s="226"/>
      <c r="F156" s="361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</row>
    <row r="157" spans="1:22">
      <c r="A157" s="226"/>
      <c r="B157" s="226"/>
      <c r="C157" s="226"/>
      <c r="D157" s="226"/>
      <c r="E157" s="226"/>
      <c r="F157" s="362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</row>
    <row r="158" spans="1:22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</row>
    <row r="159" spans="1:22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</row>
    <row r="160" spans="1:22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</row>
    <row r="161" spans="1:21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</row>
    <row r="162" spans="1:2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</row>
    <row r="163" spans="1:21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</row>
    <row r="164" spans="1:21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</row>
    <row r="165" spans="1:21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</row>
    <row r="166" spans="1:21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</row>
    <row r="167" spans="1:21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</row>
    <row r="168" spans="1:21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</row>
    <row r="169" spans="1:21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</row>
    <row r="170" spans="1:21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</row>
    <row r="171" spans="1:21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</row>
    <row r="172" spans="1:21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</row>
    <row r="173" spans="1:21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</row>
    <row r="174" spans="1:21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</row>
    <row r="175" spans="1:21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</row>
    <row r="176" spans="1:21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</row>
    <row r="177" spans="1:21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</row>
    <row r="178" spans="1:21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</row>
    <row r="179" spans="1:21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</row>
    <row r="180" spans="1:21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</row>
    <row r="181" spans="1:21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</row>
    <row r="182" spans="1:21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</row>
    <row r="183" spans="1:21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</row>
    <row r="184" spans="1:21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</row>
    <row r="185" spans="1:21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</row>
    <row r="186" spans="1:21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</row>
    <row r="187" spans="1:21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</row>
    <row r="188" spans="1:21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</row>
    <row r="189" spans="1:21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</row>
    <row r="190" spans="1:21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</row>
    <row r="191" spans="1:21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</row>
    <row r="192" spans="1:21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</row>
    <row r="193" spans="1:21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</row>
    <row r="194" spans="1:21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</row>
    <row r="195" spans="1:21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</row>
    <row r="196" spans="1:21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</row>
    <row r="197" spans="1:21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</row>
    <row r="198" spans="1:21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</row>
    <row r="199" spans="1:21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</row>
    <row r="200" spans="1:21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</row>
    <row r="201" spans="1:21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</row>
    <row r="202" spans="1:2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</row>
    <row r="203" spans="1:21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</row>
    <row r="204" spans="1:21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</row>
    <row r="205" spans="1:21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</row>
    <row r="206" spans="1:21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</row>
    <row r="207" spans="1:21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</row>
    <row r="208" spans="1:21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</row>
    <row r="209" spans="1:21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</row>
    <row r="210" spans="1:21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</row>
    <row r="211" spans="1:21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</row>
    <row r="212" spans="1:21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</row>
    <row r="213" spans="1:21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</row>
    <row r="214" spans="1:21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</row>
    <row r="215" spans="1:21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</row>
    <row r="216" spans="1:21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</row>
    <row r="217" spans="1:21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</row>
    <row r="218" spans="1:21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</row>
    <row r="219" spans="1:21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</row>
    <row r="220" spans="1:21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</row>
    <row r="221" spans="1:21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</row>
    <row r="222" spans="1:21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</row>
    <row r="223" spans="1:21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</row>
    <row r="224" spans="1:21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</row>
    <row r="225" spans="1:21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</row>
    <row r="226" spans="1:21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</row>
    <row r="227" spans="1:21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</row>
    <row r="228" spans="1:21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</row>
    <row r="229" spans="1:21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</row>
    <row r="230" spans="1:21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</row>
    <row r="231" spans="1:21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</row>
    <row r="232" spans="1:21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</row>
    <row r="233" spans="1:21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</row>
    <row r="234" spans="1:21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</row>
    <row r="235" spans="1:21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</row>
    <row r="236" spans="1:21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</row>
    <row r="237" spans="1:21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</row>
    <row r="238" spans="1:21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</row>
    <row r="239" spans="1:21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</row>
    <row r="240" spans="1:21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</row>
    <row r="241" spans="1:21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</row>
    <row r="242" spans="1:21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</row>
    <row r="243" spans="1:21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</row>
    <row r="244" spans="1:21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</row>
    <row r="245" spans="1:21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</row>
    <row r="246" spans="1:21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</row>
    <row r="247" spans="1:21">
      <c r="A247" s="226"/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</row>
    <row r="248" spans="1:21">
      <c r="A248" s="226"/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</row>
    <row r="249" spans="1:21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</row>
    <row r="250" spans="1:21">
      <c r="A250" s="226"/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</row>
    <row r="251" spans="1:21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</row>
    <row r="252" spans="1:21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</row>
    <row r="253" spans="1:21">
      <c r="A253" s="226"/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</row>
    <row r="254" spans="1:21">
      <c r="A254" s="226"/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</row>
    <row r="255" spans="1:21">
      <c r="A255" s="226"/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</row>
    <row r="256" spans="1:21">
      <c r="A256" s="226"/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</row>
    <row r="257" spans="1:21">
      <c r="A257" s="226"/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</row>
    <row r="258" spans="1:21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</row>
    <row r="259" spans="1:21">
      <c r="A259" s="226"/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</row>
    <row r="260" spans="1:21">
      <c r="A260" s="226"/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</row>
    <row r="261" spans="1:21">
      <c r="A261" s="226"/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</row>
    <row r="262" spans="1:21">
      <c r="A262" s="226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</row>
    <row r="263" spans="1:21">
      <c r="A263" s="226"/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</row>
    <row r="264" spans="1:21">
      <c r="A264" s="226"/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</row>
    <row r="265" spans="1:21">
      <c r="A265" s="226"/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</row>
    <row r="266" spans="1:21">
      <c r="A266" s="226"/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</row>
    <row r="267" spans="1:21">
      <c r="A267" s="226"/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</row>
    <row r="268" spans="1:21">
      <c r="A268" s="226"/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</row>
    <row r="269" spans="1:21">
      <c r="A269" s="226"/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</row>
    <row r="270" spans="1:21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</row>
    <row r="271" spans="1:21">
      <c r="A271" s="226"/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</row>
    <row r="272" spans="1:21">
      <c r="A272" s="226"/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</row>
    <row r="273" spans="1:21">
      <c r="A273" s="226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</row>
    <row r="274" spans="1:21">
      <c r="A274" s="226"/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</row>
    <row r="275" spans="1:21">
      <c r="A275" s="226"/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</row>
    <row r="276" spans="1:21">
      <c r="A276" s="226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</row>
    <row r="277" spans="1:21">
      <c r="A277" s="226"/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</row>
    <row r="278" spans="1:21">
      <c r="A278" s="226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</row>
    <row r="279" spans="1:21">
      <c r="A279" s="226"/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</row>
    <row r="280" spans="1:21">
      <c r="A280" s="226"/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</row>
    <row r="281" spans="1:21">
      <c r="A281" s="226"/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</row>
    <row r="282" spans="1:21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</row>
    <row r="283" spans="1:21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</row>
    <row r="284" spans="1:21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</row>
    <row r="285" spans="1:21">
      <c r="A285" s="226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</row>
    <row r="286" spans="1:21">
      <c r="A286" s="226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</row>
    <row r="287" spans="1:21">
      <c r="A287" s="226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</row>
    <row r="288" spans="1:21">
      <c r="A288" s="226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</row>
    <row r="289" spans="1:21">
      <c r="A289" s="226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</row>
    <row r="290" spans="1:21">
      <c r="A290" s="226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</row>
    <row r="291" spans="1:21">
      <c r="A291" s="226"/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</row>
    <row r="292" spans="1:21">
      <c r="A292" s="226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</row>
    <row r="293" spans="1:21">
      <c r="A293" s="226"/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</row>
    <row r="294" spans="1:21">
      <c r="A294" s="226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</row>
    <row r="295" spans="1:21">
      <c r="A295" s="226"/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</row>
    <row r="296" spans="1:21">
      <c r="A296" s="226"/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</row>
    <row r="297" spans="1:21">
      <c r="A297" s="226"/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</row>
    <row r="298" spans="1:21">
      <c r="A298" s="226"/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</row>
    <row r="299" spans="1:21">
      <c r="A299" s="226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</row>
    <row r="300" spans="1:21">
      <c r="A300" s="226"/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</row>
    <row r="301" spans="1:21">
      <c r="A301" s="226"/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</row>
    <row r="302" spans="1:21">
      <c r="A302" s="226"/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</row>
    <row r="303" spans="1:21">
      <c r="A303" s="226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</row>
    <row r="304" spans="1:21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</row>
    <row r="305" spans="1:21">
      <c r="A305" s="226"/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</row>
    <row r="306" spans="1:21">
      <c r="A306" s="226"/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</row>
    <row r="307" spans="1:21">
      <c r="A307" s="226"/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</row>
    <row r="308" spans="1:21">
      <c r="A308" s="226"/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</row>
    <row r="309" spans="1:21">
      <c r="A309" s="226"/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</row>
    <row r="310" spans="1:21">
      <c r="A310" s="226"/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</row>
    <row r="311" spans="1:21">
      <c r="A311" s="226"/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</row>
    <row r="312" spans="1:21">
      <c r="A312" s="226"/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</row>
    <row r="313" spans="1:21">
      <c r="A313" s="226"/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</row>
    <row r="314" spans="1:21">
      <c r="A314" s="226"/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</row>
    <row r="315" spans="1:21">
      <c r="A315" s="226"/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</row>
    <row r="316" spans="1:21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</row>
    <row r="317" spans="1:21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</row>
    <row r="318" spans="1:21">
      <c r="A318" s="226"/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</row>
    <row r="319" spans="1:21">
      <c r="A319" s="226"/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</row>
    <row r="320" spans="1:21">
      <c r="A320" s="226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</row>
    <row r="321" spans="1:21">
      <c r="A321" s="226"/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</row>
    <row r="322" spans="1:21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</row>
    <row r="323" spans="1:21">
      <c r="A323" s="226"/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</row>
    <row r="324" spans="1:21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</row>
    <row r="325" spans="1:21">
      <c r="A325" s="226"/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</row>
    <row r="326" spans="1:21">
      <c r="A326" s="226"/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</row>
    <row r="327" spans="1:21">
      <c r="A327" s="226"/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</row>
    <row r="328" spans="1:21">
      <c r="A328" s="226"/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</row>
    <row r="329" spans="1:21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</row>
    <row r="330" spans="1:21">
      <c r="A330" s="226"/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</row>
    <row r="331" spans="1:21">
      <c r="A331" s="226"/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</row>
    <row r="332" spans="1:21">
      <c r="A332" s="226"/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</row>
    <row r="333" spans="1:21">
      <c r="A333" s="226"/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</row>
    <row r="334" spans="1:21">
      <c r="A334" s="226"/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</row>
    <row r="335" spans="1:21">
      <c r="A335" s="226"/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</row>
    <row r="336" spans="1:21">
      <c r="A336" s="226"/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</row>
    <row r="337" spans="1:21">
      <c r="A337" s="226"/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</row>
    <row r="338" spans="1:21">
      <c r="A338" s="226"/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</row>
    <row r="339" spans="1:21">
      <c r="A339" s="226"/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</row>
    <row r="340" spans="1:21">
      <c r="A340" s="226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</row>
    <row r="341" spans="1:21">
      <c r="A341" s="226"/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</row>
    <row r="342" spans="1:21">
      <c r="A342" s="226"/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</row>
    <row r="343" spans="1:21">
      <c r="A343" s="226"/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</row>
    <row r="344" spans="1:21">
      <c r="A344" s="226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</row>
    <row r="345" spans="1:21">
      <c r="A345" s="226"/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</row>
    <row r="346" spans="1:21">
      <c r="A346" s="226"/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</row>
    <row r="347" spans="1:21">
      <c r="A347" s="226"/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</row>
    <row r="348" spans="1:21">
      <c r="A348" s="226"/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</row>
    <row r="349" spans="1:21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</row>
    <row r="350" spans="1:21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</row>
    <row r="351" spans="1:21">
      <c r="A351" s="226"/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</row>
    <row r="352" spans="1:21">
      <c r="A352" s="226"/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</row>
    <row r="353" spans="1:21">
      <c r="A353" s="226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</row>
    <row r="354" spans="1:21">
      <c r="A354" s="226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</row>
    <row r="355" spans="1:21">
      <c r="A355" s="226"/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</row>
    <row r="356" spans="1:21">
      <c r="A356" s="226"/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</row>
    <row r="357" spans="1:21">
      <c r="A357" s="226"/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</row>
    <row r="358" spans="1:21">
      <c r="A358" s="226"/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</row>
    <row r="359" spans="1:21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</row>
    <row r="360" spans="1:21">
      <c r="A360" s="226"/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</row>
    <row r="361" spans="1:21">
      <c r="A361" s="226"/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</row>
    <row r="362" spans="1:21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</row>
    <row r="363" spans="1:21">
      <c r="A363" s="226"/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</row>
    <row r="364" spans="1:21">
      <c r="A364" s="226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</row>
    <row r="365" spans="1:21">
      <c r="A365" s="226"/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</row>
    <row r="366" spans="1:21">
      <c r="A366" s="226"/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</row>
    <row r="367" spans="1:21">
      <c r="A367" s="226"/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</row>
    <row r="368" spans="1:21">
      <c r="A368" s="226"/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</row>
    <row r="369" spans="1:21">
      <c r="A369" s="226"/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</row>
    <row r="370" spans="1:21">
      <c r="A370" s="226"/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</row>
    <row r="371" spans="1:21">
      <c r="A371" s="226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</row>
    <row r="372" spans="1:21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</row>
    <row r="373" spans="1:21">
      <c r="A373" s="226"/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</row>
    <row r="374" spans="1:21">
      <c r="A374" s="226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</row>
    <row r="375" spans="1:21">
      <c r="A375" s="226"/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</row>
    <row r="376" spans="1:21">
      <c r="A376" s="226"/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</row>
    <row r="377" spans="1:21">
      <c r="A377" s="226"/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</row>
    <row r="378" spans="1:21">
      <c r="A378" s="226"/>
      <c r="B378" s="226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</row>
    <row r="379" spans="1:21">
      <c r="A379" s="226"/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</row>
    <row r="380" spans="1:21">
      <c r="A380" s="226"/>
      <c r="B380" s="226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</row>
    <row r="381" spans="1:21">
      <c r="A381" s="226"/>
      <c r="B381" s="226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</row>
    <row r="382" spans="1:21">
      <c r="A382" s="226"/>
      <c r="B382" s="226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</row>
    <row r="383" spans="1:21">
      <c r="A383" s="226"/>
      <c r="B383" s="226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</row>
    <row r="384" spans="1:21">
      <c r="A384" s="226"/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</row>
    <row r="385" spans="1:21">
      <c r="A385" s="226"/>
      <c r="B385" s="226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</row>
    <row r="386" spans="1:21">
      <c r="A386" s="226"/>
      <c r="B386" s="226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</row>
    <row r="387" spans="1:21">
      <c r="A387" s="226"/>
      <c r="B387" s="226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</row>
    <row r="388" spans="1:21">
      <c r="A388" s="226"/>
      <c r="B388" s="226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</row>
    <row r="389" spans="1:21">
      <c r="A389" s="226"/>
      <c r="B389" s="226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</row>
    <row r="390" spans="1:21">
      <c r="A390" s="226"/>
      <c r="B390" s="226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</row>
    <row r="391" spans="1:21">
      <c r="A391" s="226"/>
      <c r="B391" s="226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</row>
    <row r="392" spans="1:21">
      <c r="A392" s="226"/>
      <c r="B392" s="226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</row>
    <row r="393" spans="1:21">
      <c r="A393" s="226"/>
      <c r="B393" s="226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</row>
    <row r="394" spans="1:21">
      <c r="A394" s="226"/>
      <c r="B394" s="226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</row>
    <row r="395" spans="1:21">
      <c r="A395" s="226"/>
      <c r="B395" s="226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</row>
    <row r="396" spans="1:21">
      <c r="A396" s="226"/>
      <c r="B396" s="226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</row>
    <row r="397" spans="1:21">
      <c r="A397" s="226"/>
      <c r="B397" s="226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</row>
    <row r="398" spans="1:21">
      <c r="A398" s="226"/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</row>
    <row r="399" spans="1:21">
      <c r="A399" s="226"/>
      <c r="B399" s="226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</row>
    <row r="400" spans="1:21">
      <c r="A400" s="226"/>
      <c r="B400" s="226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</row>
    <row r="401" spans="1:21">
      <c r="A401" s="226"/>
      <c r="B401" s="226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</row>
    <row r="402" spans="1:21">
      <c r="A402" s="226"/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</row>
    <row r="403" spans="1:21">
      <c r="A403" s="226"/>
      <c r="B403" s="226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</row>
    <row r="404" spans="1:21">
      <c r="A404" s="226"/>
      <c r="B404" s="226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</row>
    <row r="405" spans="1:21">
      <c r="A405" s="226"/>
      <c r="B405" s="226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</row>
    <row r="406" spans="1:21">
      <c r="A406" s="226"/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</row>
    <row r="407" spans="1:21">
      <c r="A407" s="226"/>
      <c r="B407" s="226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</row>
    <row r="408" spans="1:21">
      <c r="A408" s="226"/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</row>
    <row r="409" spans="1:21">
      <c r="A409" s="226"/>
      <c r="B409" s="226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</row>
    <row r="410" spans="1:21">
      <c r="A410" s="226"/>
      <c r="B410" s="226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</row>
    <row r="411" spans="1:21">
      <c r="A411" s="226"/>
      <c r="B411" s="226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</row>
    <row r="412" spans="1:21">
      <c r="A412" s="226"/>
      <c r="B412" s="226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</row>
    <row r="413" spans="1:21">
      <c r="A413" s="226"/>
      <c r="B413" s="226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</row>
    <row r="414" spans="1:21">
      <c r="A414" s="226"/>
      <c r="B414" s="226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</row>
    <row r="415" spans="1:21">
      <c r="A415" s="226"/>
      <c r="B415" s="226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</row>
    <row r="416" spans="1:21">
      <c r="A416" s="226"/>
      <c r="B416" s="226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</row>
    <row r="417" spans="1:21">
      <c r="A417" s="226"/>
      <c r="B417" s="226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</row>
    <row r="418" spans="1:21">
      <c r="A418" s="226"/>
      <c r="B418" s="226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</row>
    <row r="419" spans="1:21">
      <c r="A419" s="226"/>
      <c r="B419" s="226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</row>
    <row r="420" spans="1:21">
      <c r="A420" s="226"/>
      <c r="B420" s="226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</row>
    <row r="421" spans="1:21">
      <c r="A421" s="226"/>
      <c r="B421" s="226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</row>
    <row r="422" spans="1:21">
      <c r="A422" s="226"/>
      <c r="B422" s="226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</row>
    <row r="423" spans="1:21">
      <c r="A423" s="226"/>
      <c r="B423" s="226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</row>
    <row r="424" spans="1:21">
      <c r="A424" s="226"/>
      <c r="B424" s="226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</row>
    <row r="425" spans="1:21">
      <c r="A425" s="226"/>
      <c r="B425" s="226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</row>
    <row r="426" spans="1:21">
      <c r="A426" s="226"/>
      <c r="B426" s="226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</row>
    <row r="427" spans="1:21">
      <c r="A427" s="226"/>
      <c r="B427" s="226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</row>
    <row r="428" spans="1:21">
      <c r="A428" s="226"/>
      <c r="B428" s="226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</row>
    <row r="429" spans="1:21">
      <c r="A429" s="226"/>
      <c r="B429" s="226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</row>
    <row r="430" spans="1:21">
      <c r="A430" s="226"/>
      <c r="B430" s="226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</row>
    <row r="431" spans="1:21">
      <c r="A431" s="226"/>
      <c r="B431" s="226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</row>
    <row r="432" spans="1:21">
      <c r="A432" s="226"/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</row>
    <row r="433" spans="1:21">
      <c r="A433" s="226"/>
      <c r="B433" s="226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</row>
    <row r="434" spans="1:21">
      <c r="A434" s="226"/>
      <c r="B434" s="226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</row>
    <row r="435" spans="1:21">
      <c r="A435" s="226"/>
      <c r="B435" s="226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</row>
    <row r="436" spans="1:21">
      <c r="A436" s="226"/>
      <c r="B436" s="226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</row>
    <row r="437" spans="1:21">
      <c r="A437" s="226"/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</row>
    <row r="438" spans="1:21">
      <c r="A438" s="226"/>
      <c r="B438" s="226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</row>
    <row r="439" spans="1:21">
      <c r="A439" s="226"/>
      <c r="B439" s="226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</row>
    <row r="440" spans="1:21">
      <c r="A440" s="226"/>
      <c r="B440" s="226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</row>
    <row r="441" spans="1:21">
      <c r="A441" s="226"/>
      <c r="B441" s="226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</row>
    <row r="442" spans="1:21">
      <c r="A442" s="226"/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</row>
    <row r="443" spans="1:21">
      <c r="A443" s="226"/>
      <c r="B443" s="226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</row>
    <row r="444" spans="1:21">
      <c r="A444" s="226"/>
      <c r="B444" s="226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</row>
    <row r="445" spans="1:21">
      <c r="A445" s="226"/>
      <c r="B445" s="226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</row>
    <row r="446" spans="1:21">
      <c r="A446" s="226"/>
      <c r="B446" s="226"/>
      <c r="C446" s="226"/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</row>
    <row r="447" spans="1:21">
      <c r="A447" s="226"/>
      <c r="B447" s="226"/>
      <c r="C447" s="226"/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</row>
    <row r="448" spans="1:21">
      <c r="A448" s="226"/>
      <c r="B448" s="226"/>
      <c r="C448" s="226"/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</row>
    <row r="449" spans="1:21">
      <c r="A449" s="226"/>
      <c r="B449" s="226"/>
      <c r="C449" s="226"/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</row>
    <row r="450" spans="1:21">
      <c r="A450" s="226"/>
      <c r="B450" s="226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</row>
    <row r="451" spans="1:21">
      <c r="A451" s="226"/>
      <c r="B451" s="226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</row>
    <row r="452" spans="1:21">
      <c r="A452" s="226"/>
      <c r="B452" s="226"/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</row>
    <row r="453" spans="1:21">
      <c r="A453" s="226"/>
      <c r="B453" s="226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</row>
    <row r="454" spans="1:21">
      <c r="A454" s="226"/>
      <c r="B454" s="226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</row>
    <row r="455" spans="1:21">
      <c r="A455" s="226"/>
      <c r="B455" s="226"/>
      <c r="C455" s="226"/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</row>
    <row r="456" spans="1:21">
      <c r="A456" s="226"/>
      <c r="B456" s="226"/>
      <c r="C456" s="226"/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</row>
    <row r="457" spans="1:21">
      <c r="A457" s="226"/>
      <c r="B457" s="226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</row>
    <row r="458" spans="1:21">
      <c r="A458" s="226"/>
      <c r="B458" s="226"/>
      <c r="C458" s="226"/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</row>
    <row r="459" spans="1:21">
      <c r="A459" s="226"/>
      <c r="B459" s="226"/>
      <c r="C459" s="226"/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</row>
    <row r="460" spans="1:21">
      <c r="A460" s="226"/>
      <c r="B460" s="226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</row>
    <row r="461" spans="1:21">
      <c r="F461" s="226"/>
    </row>
  </sheetData>
  <mergeCells count="11">
    <mergeCell ref="A2:U2"/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</mergeCells>
  <phoneticPr fontId="20" type="noConversion"/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zoomScale="75" zoomScaleNormal="100" workbookViewId="0">
      <pane ySplit="4" topLeftCell="A112" activePane="bottomLeft" state="frozen"/>
      <selection pane="bottomLeft" activeCell="B155" sqref="B155"/>
    </sheetView>
  </sheetViews>
  <sheetFormatPr defaultRowHeight="12.75"/>
  <cols>
    <col min="1" max="11" width="12.7109375" customWidth="1"/>
  </cols>
  <sheetData>
    <row r="1" spans="1:15" ht="15">
      <c r="A1" s="391" t="s">
        <v>133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5" ht="28.5" customHeight="1">
      <c r="A2" s="393" t="s">
        <v>98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5" s="58" customFormat="1" ht="67.349999999999994" customHeight="1">
      <c r="A3" s="61"/>
      <c r="B3" s="395" t="s">
        <v>77</v>
      </c>
      <c r="C3" s="396"/>
      <c r="D3" s="395" t="s">
        <v>94</v>
      </c>
      <c r="E3" s="396"/>
      <c r="F3" s="395" t="s">
        <v>95</v>
      </c>
      <c r="G3" s="396"/>
      <c r="H3" s="395" t="s">
        <v>96</v>
      </c>
      <c r="I3" s="396"/>
      <c r="J3" s="395" t="s">
        <v>97</v>
      </c>
      <c r="K3" s="396"/>
      <c r="L3" s="57"/>
      <c r="M3" s="57"/>
      <c r="N3" s="57"/>
      <c r="O3" s="57"/>
    </row>
    <row r="4" spans="1:15" s="3" customFormat="1" ht="52.5" customHeight="1">
      <c r="A4" s="93"/>
      <c r="B4" s="94" t="s">
        <v>46</v>
      </c>
      <c r="C4" s="95" t="s">
        <v>120</v>
      </c>
      <c r="D4" s="94" t="s">
        <v>46</v>
      </c>
      <c r="E4" s="95" t="s">
        <v>121</v>
      </c>
      <c r="F4" s="94" t="s">
        <v>46</v>
      </c>
      <c r="G4" s="95" t="s">
        <v>121</v>
      </c>
      <c r="H4" s="94" t="s">
        <v>46</v>
      </c>
      <c r="I4" s="95" t="s">
        <v>121</v>
      </c>
      <c r="J4" s="94" t="s">
        <v>46</v>
      </c>
      <c r="K4" s="95" t="s">
        <v>121</v>
      </c>
      <c r="L4" s="54"/>
      <c r="M4" s="54"/>
      <c r="N4" s="54"/>
      <c r="O4" s="54"/>
    </row>
    <row r="5" spans="1:15">
      <c r="A5" s="134" t="s">
        <v>122</v>
      </c>
      <c r="B5" s="130">
        <v>104.6</v>
      </c>
      <c r="C5" s="130">
        <v>104.6</v>
      </c>
      <c r="D5" s="130">
        <v>163.1</v>
      </c>
      <c r="E5" s="130">
        <v>163.1</v>
      </c>
      <c r="F5" s="130">
        <v>128.30000000000001</v>
      </c>
      <c r="G5" s="130">
        <v>128.30000000000001</v>
      </c>
      <c r="H5" s="130">
        <v>103.4</v>
      </c>
      <c r="I5" s="130">
        <v>103.4</v>
      </c>
      <c r="J5" s="130">
        <v>115.4</v>
      </c>
      <c r="K5" s="130">
        <v>115.4</v>
      </c>
    </row>
    <row r="6" spans="1:15">
      <c r="A6" s="135" t="s">
        <v>50</v>
      </c>
      <c r="B6" s="130">
        <v>86.8</v>
      </c>
      <c r="C6" s="136">
        <f t="shared" ref="C6:C72" si="0">C5*B6/100</f>
        <v>90.792799999999986</v>
      </c>
      <c r="D6" s="130">
        <v>32.799999999999997</v>
      </c>
      <c r="E6" s="136">
        <f t="shared" ref="E6:E72" si="1">E5*D6/100</f>
        <v>53.496799999999993</v>
      </c>
      <c r="F6" s="130">
        <v>69</v>
      </c>
      <c r="G6" s="136">
        <f t="shared" ref="G6:G72" si="2">G5*F6/100</f>
        <v>88.527000000000001</v>
      </c>
      <c r="H6" s="130">
        <v>96.7</v>
      </c>
      <c r="I6" s="136">
        <f t="shared" ref="I6:I72" si="3">I5*H6/100</f>
        <v>99.987800000000007</v>
      </c>
      <c r="J6" s="130">
        <v>81.099999999999994</v>
      </c>
      <c r="K6" s="136">
        <f t="shared" ref="K6:K72" si="4">K5*J6/100</f>
        <v>93.589400000000012</v>
      </c>
    </row>
    <row r="7" spans="1:15">
      <c r="A7" s="134" t="s">
        <v>30</v>
      </c>
      <c r="B7" s="130">
        <v>100.8</v>
      </c>
      <c r="C7" s="136">
        <f t="shared" si="0"/>
        <v>91.519142399999978</v>
      </c>
      <c r="D7" s="130">
        <v>118.1</v>
      </c>
      <c r="E7" s="136">
        <f t="shared" si="1"/>
        <v>63.179720799999984</v>
      </c>
      <c r="F7" s="130">
        <v>102.5</v>
      </c>
      <c r="G7" s="136">
        <f t="shared" si="2"/>
        <v>90.740174999999994</v>
      </c>
      <c r="H7" s="130">
        <v>95.5</v>
      </c>
      <c r="I7" s="136">
        <f t="shared" si="3"/>
        <v>95.488348999999999</v>
      </c>
      <c r="J7" s="130">
        <v>99.5</v>
      </c>
      <c r="K7" s="136">
        <f t="shared" si="4"/>
        <v>93.121453000000017</v>
      </c>
    </row>
    <row r="8" spans="1:15">
      <c r="A8" s="134" t="s">
        <v>34</v>
      </c>
      <c r="B8" s="130">
        <v>111.1</v>
      </c>
      <c r="C8" s="136">
        <f t="shared" si="0"/>
        <v>101.67776720639996</v>
      </c>
      <c r="D8" s="130">
        <v>112.1</v>
      </c>
      <c r="E8" s="136">
        <f t="shared" si="1"/>
        <v>70.824467016799986</v>
      </c>
      <c r="F8" s="130">
        <v>104.5</v>
      </c>
      <c r="G8" s="136">
        <f t="shared" si="2"/>
        <v>94.823482874999996</v>
      </c>
      <c r="H8" s="130">
        <v>109.1</v>
      </c>
      <c r="I8" s="136">
        <f t="shared" si="3"/>
        <v>104.17778875899999</v>
      </c>
      <c r="J8" s="130">
        <v>108.4</v>
      </c>
      <c r="K8" s="136">
        <f t="shared" si="4"/>
        <v>100.94365505200003</v>
      </c>
    </row>
    <row r="9" spans="1:15">
      <c r="A9" s="134" t="s">
        <v>35</v>
      </c>
      <c r="B9" s="130">
        <v>98.1</v>
      </c>
      <c r="C9" s="136">
        <f t="shared" si="0"/>
        <v>99.745889629478356</v>
      </c>
      <c r="D9" s="130">
        <v>101.2</v>
      </c>
      <c r="E9" s="136">
        <f t="shared" si="1"/>
        <v>71.674360621001583</v>
      </c>
      <c r="F9" s="130">
        <v>103.7</v>
      </c>
      <c r="G9" s="136">
        <f t="shared" si="2"/>
        <v>98.331951741374994</v>
      </c>
      <c r="H9" s="130">
        <v>97.4</v>
      </c>
      <c r="I9" s="136">
        <f t="shared" si="3"/>
        <v>101.469166251266</v>
      </c>
      <c r="J9" s="130">
        <v>99.8</v>
      </c>
      <c r="K9" s="136">
        <f t="shared" si="4"/>
        <v>100.74176774189601</v>
      </c>
    </row>
    <row r="10" spans="1:15">
      <c r="A10" s="134" t="s">
        <v>36</v>
      </c>
      <c r="B10" s="130">
        <v>101.3</v>
      </c>
      <c r="C10" s="136">
        <f t="shared" si="0"/>
        <v>101.04258619466158</v>
      </c>
      <c r="D10" s="130">
        <v>120.9</v>
      </c>
      <c r="E10" s="136">
        <f t="shared" si="1"/>
        <v>86.654301990790913</v>
      </c>
      <c r="F10" s="130">
        <v>89.6</v>
      </c>
      <c r="G10" s="136">
        <f t="shared" si="2"/>
        <v>88.105428760271991</v>
      </c>
      <c r="H10" s="130">
        <v>101.2</v>
      </c>
      <c r="I10" s="136">
        <f t="shared" si="3"/>
        <v>102.68679624628119</v>
      </c>
      <c r="J10" s="130">
        <v>99.2</v>
      </c>
      <c r="K10" s="136">
        <f t="shared" si="4"/>
        <v>99.935833599960844</v>
      </c>
    </row>
    <row r="11" spans="1:15">
      <c r="A11" s="134" t="s">
        <v>37</v>
      </c>
      <c r="B11" s="130">
        <v>106.1</v>
      </c>
      <c r="C11" s="136">
        <f t="shared" si="0"/>
        <v>107.20618395253594</v>
      </c>
      <c r="D11" s="130">
        <v>115.5</v>
      </c>
      <c r="E11" s="136">
        <f t="shared" si="1"/>
        <v>100.08571879936352</v>
      </c>
      <c r="F11" s="130">
        <v>111.9</v>
      </c>
      <c r="G11" s="136">
        <f t="shared" si="2"/>
        <v>98.589974782744363</v>
      </c>
      <c r="H11" s="130">
        <v>96.7</v>
      </c>
      <c r="I11" s="136">
        <f t="shared" si="3"/>
        <v>99.298131970153918</v>
      </c>
      <c r="J11" s="130">
        <v>100.2</v>
      </c>
      <c r="K11" s="136">
        <f t="shared" si="4"/>
        <v>100.13570526716077</v>
      </c>
    </row>
    <row r="12" spans="1:15">
      <c r="A12" s="134" t="s">
        <v>38</v>
      </c>
      <c r="B12" s="130">
        <v>108.8</v>
      </c>
      <c r="C12" s="136">
        <f t="shared" si="0"/>
        <v>116.64032814035909</v>
      </c>
      <c r="D12" s="130">
        <v>98.6</v>
      </c>
      <c r="E12" s="136">
        <f t="shared" si="1"/>
        <v>98.684518736172436</v>
      </c>
      <c r="F12" s="130">
        <v>102.2</v>
      </c>
      <c r="G12" s="136">
        <f t="shared" si="2"/>
        <v>100.75895422796475</v>
      </c>
      <c r="H12" s="130">
        <v>102.4</v>
      </c>
      <c r="I12" s="136">
        <f t="shared" si="3"/>
        <v>101.68128713743761</v>
      </c>
      <c r="J12" s="130">
        <v>103.6</v>
      </c>
      <c r="K12" s="136">
        <f t="shared" si="4"/>
        <v>103.74059065677855</v>
      </c>
    </row>
    <row r="13" spans="1:15">
      <c r="A13" s="134" t="s">
        <v>39</v>
      </c>
      <c r="B13" s="130">
        <v>105.9</v>
      </c>
      <c r="C13" s="136">
        <f t="shared" si="0"/>
        <v>123.52210750064029</v>
      </c>
      <c r="D13" s="130">
        <v>110.1</v>
      </c>
      <c r="E13" s="136">
        <f t="shared" si="1"/>
        <v>108.65165512852586</v>
      </c>
      <c r="F13" s="130">
        <v>97.9</v>
      </c>
      <c r="G13" s="136">
        <f t="shared" si="2"/>
        <v>98.643016189177487</v>
      </c>
      <c r="H13" s="130">
        <v>102.1</v>
      </c>
      <c r="I13" s="136">
        <f t="shared" si="3"/>
        <v>103.81659416732379</v>
      </c>
      <c r="J13" s="130">
        <v>103</v>
      </c>
      <c r="K13" s="136">
        <f t="shared" si="4"/>
        <v>106.8528083764819</v>
      </c>
    </row>
    <row r="14" spans="1:15">
      <c r="A14" s="134" t="s">
        <v>40</v>
      </c>
      <c r="B14" s="130">
        <v>100.5</v>
      </c>
      <c r="C14" s="136">
        <f t="shared" si="0"/>
        <v>124.13971803814349</v>
      </c>
      <c r="D14" s="130">
        <v>103.4</v>
      </c>
      <c r="E14" s="136">
        <f t="shared" si="1"/>
        <v>112.34581140289575</v>
      </c>
      <c r="F14" s="130">
        <v>100</v>
      </c>
      <c r="G14" s="136">
        <f t="shared" si="2"/>
        <v>98.643016189177487</v>
      </c>
      <c r="H14" s="130">
        <v>98.4</v>
      </c>
      <c r="I14" s="136">
        <f t="shared" si="3"/>
        <v>102.15552866064661</v>
      </c>
      <c r="J14" s="130">
        <v>101.1</v>
      </c>
      <c r="K14" s="136">
        <f t="shared" si="4"/>
        <v>108.02818926862319</v>
      </c>
    </row>
    <row r="15" spans="1:15">
      <c r="A15" s="134" t="s">
        <v>41</v>
      </c>
      <c r="B15" s="130">
        <v>92.2</v>
      </c>
      <c r="C15" s="136">
        <f t="shared" si="0"/>
        <v>114.45682003116831</v>
      </c>
      <c r="D15" s="130">
        <v>94.4</v>
      </c>
      <c r="E15" s="136">
        <f t="shared" si="1"/>
        <v>106.0544459643336</v>
      </c>
      <c r="F15" s="130">
        <v>104.9</v>
      </c>
      <c r="G15" s="136">
        <f t="shared" si="2"/>
        <v>103.47652398244719</v>
      </c>
      <c r="H15" s="130">
        <v>104.2</v>
      </c>
      <c r="I15" s="136">
        <f t="shared" si="3"/>
        <v>106.44606086439377</v>
      </c>
      <c r="J15" s="130">
        <v>104</v>
      </c>
      <c r="K15" s="136">
        <f t="shared" si="4"/>
        <v>112.34931683936813</v>
      </c>
    </row>
    <row r="16" spans="1:15">
      <c r="A16" s="134" t="s">
        <v>42</v>
      </c>
      <c r="B16" s="130">
        <v>96.4</v>
      </c>
      <c r="C16" s="136">
        <f t="shared" si="0"/>
        <v>110.33637451004626</v>
      </c>
      <c r="D16" s="130">
        <v>105.5</v>
      </c>
      <c r="E16" s="136">
        <f t="shared" si="1"/>
        <v>111.88744049237195</v>
      </c>
      <c r="F16" s="130">
        <v>102.7</v>
      </c>
      <c r="G16" s="136">
        <f t="shared" si="2"/>
        <v>106.27039012997328</v>
      </c>
      <c r="H16" s="130">
        <v>98.1</v>
      </c>
      <c r="I16" s="136">
        <f t="shared" si="3"/>
        <v>104.42358570797029</v>
      </c>
      <c r="J16" s="130">
        <v>101.4</v>
      </c>
      <c r="K16" s="136">
        <f t="shared" si="4"/>
        <v>113.92220727511929</v>
      </c>
    </row>
    <row r="17" spans="1:11">
      <c r="A17" s="134" t="s">
        <v>47</v>
      </c>
      <c r="B17" s="130">
        <v>103.8</v>
      </c>
      <c r="C17" s="136">
        <f t="shared" si="0"/>
        <v>114.52915674142801</v>
      </c>
      <c r="D17" s="130">
        <v>160.30000000000001</v>
      </c>
      <c r="E17" s="136">
        <f t="shared" si="1"/>
        <v>179.35556710927224</v>
      </c>
      <c r="F17" s="130">
        <v>131.4</v>
      </c>
      <c r="G17" s="136">
        <f t="shared" si="2"/>
        <v>139.63929263078489</v>
      </c>
      <c r="H17" s="130">
        <v>102.7</v>
      </c>
      <c r="I17" s="136">
        <f t="shared" si="3"/>
        <v>107.24302252208548</v>
      </c>
      <c r="J17" s="130">
        <v>115.6</v>
      </c>
      <c r="K17" s="136">
        <f t="shared" si="4"/>
        <v>131.69407161003789</v>
      </c>
    </row>
    <row r="18" spans="1:11">
      <c r="A18" s="97" t="s">
        <v>52</v>
      </c>
      <c r="B18" s="38">
        <v>79.5</v>
      </c>
      <c r="C18" s="51">
        <f t="shared" si="0"/>
        <v>91.050679609435264</v>
      </c>
      <c r="D18" s="38">
        <v>31.9</v>
      </c>
      <c r="E18" s="51">
        <f t="shared" si="1"/>
        <v>57.214425907857837</v>
      </c>
      <c r="F18" s="67">
        <v>57.4</v>
      </c>
      <c r="G18" s="51">
        <f t="shared" si="2"/>
        <v>80.152953970070527</v>
      </c>
      <c r="H18" s="38">
        <v>95.3</v>
      </c>
      <c r="I18" s="51">
        <f t="shared" si="3"/>
        <v>102.20260046354745</v>
      </c>
      <c r="J18" s="38">
        <v>78.3</v>
      </c>
      <c r="K18" s="51">
        <f t="shared" si="4"/>
        <v>103.11645807065966</v>
      </c>
    </row>
    <row r="19" spans="1:11">
      <c r="A19" s="96" t="s">
        <v>74</v>
      </c>
      <c r="B19" s="38">
        <v>102.7</v>
      </c>
      <c r="C19" s="51">
        <f t="shared" si="0"/>
        <v>93.509047958890022</v>
      </c>
      <c r="D19" s="38">
        <v>119</v>
      </c>
      <c r="E19" s="51">
        <f t="shared" si="1"/>
        <v>68.085166830350829</v>
      </c>
      <c r="F19" s="38">
        <v>119.8</v>
      </c>
      <c r="G19" s="51">
        <f t="shared" si="2"/>
        <v>96.023238856144488</v>
      </c>
      <c r="H19" s="38">
        <v>92.6</v>
      </c>
      <c r="I19" s="51">
        <f t="shared" si="3"/>
        <v>94.63960802924494</v>
      </c>
      <c r="J19" s="38">
        <v>99.7</v>
      </c>
      <c r="K19" s="51">
        <f t="shared" si="4"/>
        <v>102.80710869644768</v>
      </c>
    </row>
    <row r="20" spans="1:11">
      <c r="A20" s="96" t="s">
        <v>73</v>
      </c>
      <c r="B20" s="38">
        <v>110.5</v>
      </c>
      <c r="C20" s="51">
        <f t="shared" si="0"/>
        <v>103.32749799457348</v>
      </c>
      <c r="D20" s="38">
        <v>112.3</v>
      </c>
      <c r="E20" s="51">
        <f t="shared" si="1"/>
        <v>76.459642350483989</v>
      </c>
      <c r="F20" s="38">
        <v>110.8</v>
      </c>
      <c r="G20" s="51">
        <f t="shared" si="2"/>
        <v>106.39374865260808</v>
      </c>
      <c r="H20" s="38">
        <v>111.5</v>
      </c>
      <c r="I20" s="51">
        <f t="shared" si="3"/>
        <v>105.5231629526081</v>
      </c>
      <c r="J20" s="38">
        <v>108.6</v>
      </c>
      <c r="K20" s="51">
        <f t="shared" si="4"/>
        <v>111.64852004434219</v>
      </c>
    </row>
    <row r="21" spans="1:11">
      <c r="A21" s="96" t="s">
        <v>75</v>
      </c>
      <c r="B21" s="38">
        <v>99.4</v>
      </c>
      <c r="C21" s="51">
        <f t="shared" si="0"/>
        <v>102.70753300660604</v>
      </c>
      <c r="D21" s="38">
        <v>101.4</v>
      </c>
      <c r="E21" s="51">
        <f t="shared" si="1"/>
        <v>77.530077343390772</v>
      </c>
      <c r="F21" s="38">
        <v>104.3</v>
      </c>
      <c r="G21" s="51">
        <f t="shared" si="2"/>
        <v>110.96867984467022</v>
      </c>
      <c r="H21" s="38">
        <v>96.9</v>
      </c>
      <c r="I21" s="51">
        <f t="shared" si="3"/>
        <v>102.25194490107725</v>
      </c>
      <c r="J21" s="38">
        <v>101.7</v>
      </c>
      <c r="K21" s="51">
        <f t="shared" si="4"/>
        <v>113.54654488509601</v>
      </c>
    </row>
    <row r="22" spans="1:11">
      <c r="A22" s="96" t="s">
        <v>76</v>
      </c>
      <c r="B22" s="38">
        <v>97.4</v>
      </c>
      <c r="C22" s="51">
        <f t="shared" si="0"/>
        <v>100.03713714843428</v>
      </c>
      <c r="D22" s="38">
        <v>116.5</v>
      </c>
      <c r="E22" s="51">
        <f t="shared" si="1"/>
        <v>90.322540105050251</v>
      </c>
      <c r="F22" s="38">
        <v>93.5</v>
      </c>
      <c r="G22" s="51">
        <f t="shared" si="2"/>
        <v>103.75571565476666</v>
      </c>
      <c r="H22" s="38">
        <v>102.9</v>
      </c>
      <c r="I22" s="51">
        <f t="shared" si="3"/>
        <v>105.2172513032085</v>
      </c>
      <c r="J22" s="38">
        <v>100.1</v>
      </c>
      <c r="K22" s="51">
        <f t="shared" si="4"/>
        <v>113.66009142998109</v>
      </c>
    </row>
    <row r="23" spans="1:11">
      <c r="A23" s="96" t="s">
        <v>78</v>
      </c>
      <c r="B23" s="38">
        <v>108</v>
      </c>
      <c r="C23" s="51">
        <f t="shared" si="0"/>
        <v>108.04010812030903</v>
      </c>
      <c r="D23" s="38">
        <v>120</v>
      </c>
      <c r="E23" s="51">
        <f t="shared" si="1"/>
        <v>108.38704812606031</v>
      </c>
      <c r="F23" s="38">
        <v>106.3</v>
      </c>
      <c r="G23" s="51">
        <f t="shared" si="2"/>
        <v>110.29232574101695</v>
      </c>
      <c r="H23" s="38">
        <v>95</v>
      </c>
      <c r="I23" s="51">
        <f t="shared" si="3"/>
        <v>99.956388738048076</v>
      </c>
      <c r="J23" s="38">
        <v>99.5</v>
      </c>
      <c r="K23" s="51">
        <f t="shared" si="4"/>
        <v>113.09179097283119</v>
      </c>
    </row>
    <row r="24" spans="1:11">
      <c r="A24" s="96" t="s">
        <v>79</v>
      </c>
      <c r="B24" s="38">
        <v>107.6</v>
      </c>
      <c r="C24" s="51">
        <f t="shared" si="0"/>
        <v>116.2511563374525</v>
      </c>
      <c r="D24" s="38">
        <v>98.8</v>
      </c>
      <c r="E24" s="51">
        <f t="shared" si="1"/>
        <v>107.08640354854759</v>
      </c>
      <c r="F24" s="38">
        <v>99.3</v>
      </c>
      <c r="G24" s="51">
        <f t="shared" si="2"/>
        <v>109.52027946082983</v>
      </c>
      <c r="H24" s="38">
        <v>102.1</v>
      </c>
      <c r="I24" s="51">
        <f t="shared" si="3"/>
        <v>102.05547290154708</v>
      </c>
      <c r="J24" s="38">
        <v>102.9</v>
      </c>
      <c r="K24" s="51">
        <f t="shared" si="4"/>
        <v>116.37145291104331</v>
      </c>
    </row>
    <row r="25" spans="1:11">
      <c r="A25" s="96" t="s">
        <v>80</v>
      </c>
      <c r="B25" s="38">
        <v>105.3</v>
      </c>
      <c r="C25" s="51">
        <f t="shared" si="0"/>
        <v>122.41246762333748</v>
      </c>
      <c r="D25" s="38">
        <v>108.7</v>
      </c>
      <c r="E25" s="51">
        <f t="shared" si="1"/>
        <v>116.40292065727124</v>
      </c>
      <c r="F25" s="38">
        <v>97</v>
      </c>
      <c r="G25" s="51">
        <f t="shared" si="2"/>
        <v>106.23467107700493</v>
      </c>
      <c r="H25" s="38">
        <v>101.6</v>
      </c>
      <c r="I25" s="51">
        <f t="shared" si="3"/>
        <v>103.68836046797182</v>
      </c>
      <c r="J25" s="38">
        <v>103.3</v>
      </c>
      <c r="K25" s="51">
        <f t="shared" si="4"/>
        <v>120.21171085710773</v>
      </c>
    </row>
    <row r="26" spans="1:11">
      <c r="A26" s="96" t="s">
        <v>81</v>
      </c>
      <c r="B26" s="38">
        <v>102.2</v>
      </c>
      <c r="C26" s="51">
        <f t="shared" si="0"/>
        <v>125.10554191105092</v>
      </c>
      <c r="D26" s="38">
        <v>104.3</v>
      </c>
      <c r="E26" s="51">
        <f t="shared" si="1"/>
        <v>121.4082462455339</v>
      </c>
      <c r="F26" s="38">
        <v>106.7</v>
      </c>
      <c r="G26" s="51">
        <f t="shared" si="2"/>
        <v>113.35239403916427</v>
      </c>
      <c r="H26" s="38">
        <v>98</v>
      </c>
      <c r="I26" s="51">
        <f t="shared" si="3"/>
        <v>101.61459325861239</v>
      </c>
      <c r="J26" s="38">
        <v>101.7</v>
      </c>
      <c r="K26" s="51">
        <f t="shared" si="4"/>
        <v>122.25530994167858</v>
      </c>
    </row>
    <row r="27" spans="1:11">
      <c r="A27" s="96" t="s">
        <v>82</v>
      </c>
      <c r="B27" s="38">
        <v>93.7</v>
      </c>
      <c r="C27" s="51">
        <f t="shared" si="0"/>
        <v>117.22389277065471</v>
      </c>
      <c r="D27" s="38">
        <v>94.2</v>
      </c>
      <c r="E27" s="51">
        <f t="shared" si="1"/>
        <v>114.36656796329295</v>
      </c>
      <c r="F27" s="38">
        <v>100.9</v>
      </c>
      <c r="G27" s="51">
        <f t="shared" si="2"/>
        <v>114.37256558551675</v>
      </c>
      <c r="H27" s="38">
        <v>105</v>
      </c>
      <c r="I27" s="51">
        <f t="shared" si="3"/>
        <v>106.69532292154301</v>
      </c>
      <c r="J27" s="38">
        <v>103.8</v>
      </c>
      <c r="K27" s="51">
        <f t="shared" si="4"/>
        <v>126.90101171946235</v>
      </c>
    </row>
    <row r="28" spans="1:11">
      <c r="A28" s="96" t="s">
        <v>83</v>
      </c>
      <c r="B28" s="38">
        <v>99</v>
      </c>
      <c r="C28" s="51">
        <f t="shared" si="0"/>
        <v>116.05165384294816</v>
      </c>
      <c r="D28" s="38">
        <v>107.5</v>
      </c>
      <c r="E28" s="51">
        <f t="shared" si="1"/>
        <v>122.94406056053992</v>
      </c>
      <c r="F28" s="38">
        <v>100.8</v>
      </c>
      <c r="G28" s="51">
        <f t="shared" si="2"/>
        <v>115.28754611020089</v>
      </c>
      <c r="H28" s="38">
        <v>96.5</v>
      </c>
      <c r="I28" s="51">
        <f t="shared" si="3"/>
        <v>102.960986619289</v>
      </c>
      <c r="J28" s="38">
        <v>100.7</v>
      </c>
      <c r="K28" s="51">
        <f t="shared" si="4"/>
        <v>127.7893188014986</v>
      </c>
    </row>
    <row r="29" spans="1:11">
      <c r="A29" s="96" t="s">
        <v>84</v>
      </c>
      <c r="B29" s="38">
        <v>107.6</v>
      </c>
      <c r="C29" s="51">
        <f t="shared" si="0"/>
        <v>124.8715795350122</v>
      </c>
      <c r="D29" s="38">
        <v>159.80000000000001</v>
      </c>
      <c r="E29" s="51">
        <f t="shared" si="1"/>
        <v>196.46460877574282</v>
      </c>
      <c r="F29" s="38">
        <v>136.9</v>
      </c>
      <c r="G29" s="51">
        <f t="shared" si="2"/>
        <v>157.82865062486502</v>
      </c>
      <c r="H29" s="38">
        <v>103.9</v>
      </c>
      <c r="I29" s="51">
        <f t="shared" si="3"/>
        <v>106.97646509744129</v>
      </c>
      <c r="J29" s="38">
        <v>118.2</v>
      </c>
      <c r="K29" s="51">
        <f t="shared" si="4"/>
        <v>151.04697482337136</v>
      </c>
    </row>
    <row r="30" spans="1:11">
      <c r="A30" s="97" t="s">
        <v>86</v>
      </c>
      <c r="B30" s="38">
        <v>76.8</v>
      </c>
      <c r="C30" s="51">
        <f t="shared" si="0"/>
        <v>95.901373082889364</v>
      </c>
      <c r="D30" s="38">
        <v>28.5</v>
      </c>
      <c r="E30" s="51">
        <f t="shared" si="1"/>
        <v>55.992413501086702</v>
      </c>
      <c r="F30" s="38">
        <v>54.2</v>
      </c>
      <c r="G30" s="51">
        <f t="shared" si="2"/>
        <v>85.543128638676848</v>
      </c>
      <c r="H30" s="38">
        <v>93.1</v>
      </c>
      <c r="I30" s="51">
        <f t="shared" si="3"/>
        <v>99.595089005717838</v>
      </c>
      <c r="J30" s="38">
        <v>76.3</v>
      </c>
      <c r="K30" s="51">
        <f t="shared" si="4"/>
        <v>115.24884179023235</v>
      </c>
    </row>
    <row r="31" spans="1:11">
      <c r="A31" s="96" t="s">
        <v>74</v>
      </c>
      <c r="B31" s="38">
        <v>100.8</v>
      </c>
      <c r="C31" s="51">
        <f t="shared" si="0"/>
        <v>96.668584067552473</v>
      </c>
      <c r="D31" s="38">
        <v>122.1</v>
      </c>
      <c r="E31" s="51">
        <f t="shared" si="1"/>
        <v>68.366736884826864</v>
      </c>
      <c r="F31" s="38">
        <v>122.6</v>
      </c>
      <c r="G31" s="51">
        <f t="shared" si="2"/>
        <v>104.87587571101781</v>
      </c>
      <c r="H31" s="38">
        <v>95.8</v>
      </c>
      <c r="I31" s="51">
        <f t="shared" si="3"/>
        <v>95.412095267477696</v>
      </c>
      <c r="J31" s="38">
        <v>98.4</v>
      </c>
      <c r="K31" s="51">
        <f t="shared" si="4"/>
        <v>113.40486032158864</v>
      </c>
    </row>
    <row r="32" spans="1:11">
      <c r="A32" s="96" t="s">
        <v>73</v>
      </c>
      <c r="B32" s="38">
        <v>113.4</v>
      </c>
      <c r="C32" s="51">
        <f t="shared" si="0"/>
        <v>109.62217433260452</v>
      </c>
      <c r="D32" s="38">
        <v>122.5</v>
      </c>
      <c r="E32" s="51">
        <f t="shared" si="1"/>
        <v>83.749252683912914</v>
      </c>
      <c r="F32" s="38">
        <v>108.6</v>
      </c>
      <c r="G32" s="51">
        <f t="shared" si="2"/>
        <v>113.89520102216535</v>
      </c>
      <c r="H32" s="38">
        <v>111.4</v>
      </c>
      <c r="I32" s="51">
        <f t="shared" si="3"/>
        <v>106.28907412797017</v>
      </c>
      <c r="J32" s="38">
        <v>109.3</v>
      </c>
      <c r="K32" s="51">
        <f t="shared" si="4"/>
        <v>123.95151233149637</v>
      </c>
    </row>
    <row r="33" spans="1:11">
      <c r="A33" s="96" t="s">
        <v>75</v>
      </c>
      <c r="B33" s="38">
        <v>99.9</v>
      </c>
      <c r="C33" s="51">
        <f t="shared" si="0"/>
        <v>109.51255215827192</v>
      </c>
      <c r="D33" s="38">
        <v>102.1</v>
      </c>
      <c r="E33" s="51">
        <f t="shared" si="1"/>
        <v>85.507986990275072</v>
      </c>
      <c r="F33" s="38">
        <v>103.2</v>
      </c>
      <c r="G33" s="51">
        <f t="shared" si="2"/>
        <v>117.53984745487465</v>
      </c>
      <c r="H33" s="38">
        <v>95.2</v>
      </c>
      <c r="I33" s="51">
        <f t="shared" si="3"/>
        <v>101.1871985698276</v>
      </c>
      <c r="J33" s="38">
        <v>102.2</v>
      </c>
      <c r="K33" s="51">
        <f t="shared" si="4"/>
        <v>126.67844560278931</v>
      </c>
    </row>
    <row r="34" spans="1:11">
      <c r="A34" s="96" t="s">
        <v>76</v>
      </c>
      <c r="B34" s="38">
        <v>100.7</v>
      </c>
      <c r="C34" s="51">
        <f t="shared" si="0"/>
        <v>110.27914002337982</v>
      </c>
      <c r="D34" s="38">
        <v>121</v>
      </c>
      <c r="E34" s="51">
        <f t="shared" si="1"/>
        <v>103.46466425823284</v>
      </c>
      <c r="F34" s="38">
        <v>100.3</v>
      </c>
      <c r="G34" s="51">
        <f t="shared" si="2"/>
        <v>117.89246699723927</v>
      </c>
      <c r="H34" s="38">
        <v>103.7</v>
      </c>
      <c r="I34" s="51">
        <f t="shared" si="3"/>
        <v>104.93112491691123</v>
      </c>
      <c r="J34" s="38">
        <v>100.9</v>
      </c>
      <c r="K34" s="51">
        <f t="shared" si="4"/>
        <v>127.81855161321442</v>
      </c>
    </row>
    <row r="35" spans="1:11">
      <c r="A35" s="96" t="s">
        <v>87</v>
      </c>
      <c r="B35" s="38">
        <v>103.3</v>
      </c>
      <c r="C35" s="51">
        <f t="shared" si="0"/>
        <v>113.91835164415136</v>
      </c>
      <c r="D35" s="38">
        <v>115.7</v>
      </c>
      <c r="E35" s="51">
        <f t="shared" si="1"/>
        <v>119.70861654677542</v>
      </c>
      <c r="F35" s="38">
        <v>106.1</v>
      </c>
      <c r="G35" s="51">
        <f t="shared" si="2"/>
        <v>125.08390748407086</v>
      </c>
      <c r="H35" s="38">
        <v>95.2</v>
      </c>
      <c r="I35" s="51">
        <f t="shared" si="3"/>
        <v>99.894430920899481</v>
      </c>
      <c r="J35" s="38">
        <v>101.3</v>
      </c>
      <c r="K35" s="51">
        <f t="shared" si="4"/>
        <v>129.48019278418622</v>
      </c>
    </row>
    <row r="36" spans="1:11">
      <c r="A36" s="96" t="s">
        <v>79</v>
      </c>
      <c r="B36" s="38">
        <v>107.2</v>
      </c>
      <c r="C36" s="51">
        <f t="shared" si="0"/>
        <v>122.12047296253026</v>
      </c>
      <c r="D36" s="38">
        <v>98.4</v>
      </c>
      <c r="E36" s="51">
        <f t="shared" si="1"/>
        <v>117.79327868202701</v>
      </c>
      <c r="F36" s="38">
        <v>95.1</v>
      </c>
      <c r="G36" s="51">
        <f t="shared" si="2"/>
        <v>118.95479601735138</v>
      </c>
      <c r="H36" s="38">
        <v>103.5</v>
      </c>
      <c r="I36" s="51">
        <f t="shared" si="3"/>
        <v>103.39073600313097</v>
      </c>
      <c r="J36" s="38">
        <v>102.8</v>
      </c>
      <c r="K36" s="51">
        <f t="shared" si="4"/>
        <v>133.10563818214342</v>
      </c>
    </row>
    <row r="37" spans="1:11">
      <c r="A37" s="96" t="s">
        <v>88</v>
      </c>
      <c r="B37" s="38">
        <v>105.6</v>
      </c>
      <c r="C37" s="51">
        <f t="shared" si="0"/>
        <v>128.95921944843195</v>
      </c>
      <c r="D37" s="38">
        <v>108.1</v>
      </c>
      <c r="E37" s="51">
        <f t="shared" si="1"/>
        <v>127.33453425527119</v>
      </c>
      <c r="F37" s="38">
        <v>102</v>
      </c>
      <c r="G37" s="51">
        <f t="shared" si="2"/>
        <v>121.33389193769841</v>
      </c>
      <c r="H37" s="38">
        <v>100.7</v>
      </c>
      <c r="I37" s="51">
        <f t="shared" si="3"/>
        <v>104.1144711551529</v>
      </c>
      <c r="J37" s="38">
        <v>103.3</v>
      </c>
      <c r="K37" s="51">
        <f t="shared" si="4"/>
        <v>137.49812424215415</v>
      </c>
    </row>
    <row r="38" spans="1:11">
      <c r="A38" s="96" t="s">
        <v>81</v>
      </c>
      <c r="B38" s="38">
        <v>102.4</v>
      </c>
      <c r="C38" s="51">
        <f t="shared" si="0"/>
        <v>132.05424071519431</v>
      </c>
      <c r="D38" s="38">
        <v>107.3</v>
      </c>
      <c r="E38" s="51">
        <f t="shared" si="1"/>
        <v>136.629955255906</v>
      </c>
      <c r="F38" s="38">
        <v>100.1</v>
      </c>
      <c r="G38" s="51">
        <f t="shared" si="2"/>
        <v>121.45522582963611</v>
      </c>
      <c r="H38" s="38">
        <v>97.4</v>
      </c>
      <c r="I38" s="51">
        <f t="shared" si="3"/>
        <v>101.40749490511892</v>
      </c>
      <c r="J38" s="38">
        <v>101.6</v>
      </c>
      <c r="K38" s="51">
        <f t="shared" si="4"/>
        <v>139.6980942300286</v>
      </c>
    </row>
    <row r="39" spans="1:11">
      <c r="A39" s="96" t="s">
        <v>89</v>
      </c>
      <c r="B39" s="38">
        <v>96.6</v>
      </c>
      <c r="C39" s="51">
        <f t="shared" si="0"/>
        <v>127.56439653087769</v>
      </c>
      <c r="D39" s="38">
        <v>97.6</v>
      </c>
      <c r="E39" s="51">
        <f t="shared" si="1"/>
        <v>133.35083632976423</v>
      </c>
      <c r="F39" s="38">
        <v>100.1</v>
      </c>
      <c r="G39" s="51">
        <f t="shared" si="2"/>
        <v>121.57668105546574</v>
      </c>
      <c r="H39" s="38">
        <v>104.8</v>
      </c>
      <c r="I39" s="51">
        <f t="shared" si="3"/>
        <v>106.27505466056463</v>
      </c>
      <c r="J39" s="38">
        <v>104.2</v>
      </c>
      <c r="K39" s="51">
        <f t="shared" si="4"/>
        <v>145.56541418768981</v>
      </c>
    </row>
    <row r="40" spans="1:11">
      <c r="A40" s="96" t="s">
        <v>83</v>
      </c>
      <c r="B40" s="38">
        <v>97</v>
      </c>
      <c r="C40" s="51">
        <f t="shared" si="0"/>
        <v>123.73746463495135</v>
      </c>
      <c r="D40" s="38">
        <v>105.8</v>
      </c>
      <c r="E40" s="51">
        <f t="shared" si="1"/>
        <v>141.08518483689056</v>
      </c>
      <c r="F40" s="38">
        <v>100.8</v>
      </c>
      <c r="G40" s="51">
        <f t="shared" si="2"/>
        <v>122.54929450390946</v>
      </c>
      <c r="H40" s="38">
        <v>97.6</v>
      </c>
      <c r="I40" s="51">
        <f t="shared" si="3"/>
        <v>103.72445334871108</v>
      </c>
      <c r="J40" s="38">
        <v>100.2</v>
      </c>
      <c r="K40" s="51">
        <f t="shared" si="4"/>
        <v>145.85654501606518</v>
      </c>
    </row>
    <row r="41" spans="1:11">
      <c r="A41" s="96" t="s">
        <v>90</v>
      </c>
      <c r="B41" s="38">
        <v>106.6</v>
      </c>
      <c r="C41" s="51">
        <f t="shared" si="0"/>
        <v>131.90413730085814</v>
      </c>
      <c r="D41" s="38">
        <v>158</v>
      </c>
      <c r="E41" s="51">
        <f t="shared" si="1"/>
        <v>222.91459204228707</v>
      </c>
      <c r="F41" s="38">
        <v>143.69999999999999</v>
      </c>
      <c r="G41" s="51">
        <f t="shared" si="2"/>
        <v>176.1033362021179</v>
      </c>
      <c r="H41" s="38">
        <v>105.5</v>
      </c>
      <c r="I41" s="51">
        <f t="shared" si="3"/>
        <v>109.4292982828902</v>
      </c>
      <c r="J41" s="38">
        <v>119.1</v>
      </c>
      <c r="K41" s="51">
        <f t="shared" si="4"/>
        <v>173.71514511413363</v>
      </c>
    </row>
    <row r="42" spans="1:11">
      <c r="A42" s="97" t="s">
        <v>93</v>
      </c>
      <c r="B42" s="38">
        <v>78.3</v>
      </c>
      <c r="C42" s="51">
        <f t="shared" si="0"/>
        <v>103.28093950657193</v>
      </c>
      <c r="D42" s="38">
        <v>30.5</v>
      </c>
      <c r="E42" s="51">
        <f t="shared" si="1"/>
        <v>67.988950572897551</v>
      </c>
      <c r="F42" s="38">
        <v>53.2</v>
      </c>
      <c r="G42" s="51">
        <f t="shared" si="2"/>
        <v>93.686974859526728</v>
      </c>
      <c r="H42" s="38">
        <v>93.9</v>
      </c>
      <c r="I42" s="51">
        <f t="shared" si="3"/>
        <v>102.7541110876339</v>
      </c>
      <c r="J42" s="38">
        <v>74.900000000000006</v>
      </c>
      <c r="K42" s="51">
        <f t="shared" si="4"/>
        <v>130.1126436904861</v>
      </c>
    </row>
    <row r="43" spans="1:11" s="37" customFormat="1">
      <c r="A43" s="96" t="s">
        <v>74</v>
      </c>
      <c r="B43" s="38">
        <v>98.9</v>
      </c>
      <c r="C43" s="51">
        <f t="shared" si="0"/>
        <v>102.14484917199965</v>
      </c>
      <c r="D43" s="38">
        <v>117.8</v>
      </c>
      <c r="E43" s="51">
        <f t="shared" si="1"/>
        <v>80.090983774873308</v>
      </c>
      <c r="F43" s="38">
        <v>121.3</v>
      </c>
      <c r="G43" s="51">
        <f t="shared" si="2"/>
        <v>113.64230050460591</v>
      </c>
      <c r="H43" s="38">
        <v>93.4</v>
      </c>
      <c r="I43" s="51">
        <f t="shared" si="3"/>
        <v>95.972339755850058</v>
      </c>
      <c r="J43" s="38">
        <v>100</v>
      </c>
      <c r="K43" s="51">
        <f t="shared" si="4"/>
        <v>130.1126436904861</v>
      </c>
    </row>
    <row r="44" spans="1:11" s="37" customFormat="1">
      <c r="A44" s="96" t="s">
        <v>109</v>
      </c>
      <c r="B44" s="37">
        <v>114.9</v>
      </c>
      <c r="C44" s="51">
        <f t="shared" si="0"/>
        <v>117.36443169862761</v>
      </c>
      <c r="D44" s="37">
        <v>120.9</v>
      </c>
      <c r="E44" s="51">
        <f t="shared" si="1"/>
        <v>96.829999383821828</v>
      </c>
      <c r="F44" s="130">
        <v>108.2</v>
      </c>
      <c r="G44" s="51">
        <f t="shared" si="2"/>
        <v>122.9609691459836</v>
      </c>
      <c r="H44" s="130">
        <v>108.3</v>
      </c>
      <c r="I44" s="51">
        <f t="shared" si="3"/>
        <v>103.93804395558561</v>
      </c>
      <c r="J44" s="130">
        <v>109.5</v>
      </c>
      <c r="K44" s="51">
        <f t="shared" si="4"/>
        <v>142.47334484108228</v>
      </c>
    </row>
    <row r="45" spans="1:11">
      <c r="A45" s="96" t="s">
        <v>75</v>
      </c>
      <c r="B45" s="130">
        <v>98.2</v>
      </c>
      <c r="C45" s="51">
        <f t="shared" si="0"/>
        <v>115.25187192805231</v>
      </c>
      <c r="D45" s="130">
        <v>101.4</v>
      </c>
      <c r="E45" s="51">
        <f t="shared" si="1"/>
        <v>98.185619375195344</v>
      </c>
      <c r="F45" s="130">
        <v>104.1</v>
      </c>
      <c r="G45" s="51">
        <f t="shared" si="2"/>
        <v>128.0023688809689</v>
      </c>
      <c r="H45" s="130">
        <v>95.8</v>
      </c>
      <c r="I45" s="51">
        <f t="shared" si="3"/>
        <v>99.572646109451014</v>
      </c>
      <c r="J45" s="130">
        <v>102.4</v>
      </c>
      <c r="K45" s="51">
        <f t="shared" si="4"/>
        <v>145.89270511726826</v>
      </c>
    </row>
    <row r="46" spans="1:11">
      <c r="A46" s="96" t="s">
        <v>110</v>
      </c>
      <c r="B46" s="130">
        <v>101.5</v>
      </c>
      <c r="C46" s="51">
        <f t="shared" si="0"/>
        <v>116.98065000697311</v>
      </c>
      <c r="D46">
        <v>129.9</v>
      </c>
      <c r="E46" s="51">
        <f t="shared" si="1"/>
        <v>127.54311956837876</v>
      </c>
      <c r="F46" s="130">
        <v>100.3</v>
      </c>
      <c r="G46" s="51">
        <f t="shared" si="2"/>
        <v>128.38637598761181</v>
      </c>
      <c r="H46" s="130">
        <v>106.1</v>
      </c>
      <c r="I46" s="51">
        <f t="shared" si="3"/>
        <v>105.64657752212752</v>
      </c>
      <c r="J46" s="130">
        <v>101.9</v>
      </c>
      <c r="K46" s="51">
        <f t="shared" si="4"/>
        <v>148.66466651449636</v>
      </c>
    </row>
    <row r="47" spans="1:11">
      <c r="A47" s="96" t="s">
        <v>78</v>
      </c>
      <c r="B47" s="130">
        <v>105.6</v>
      </c>
      <c r="C47" s="51">
        <f t="shared" si="0"/>
        <v>123.53156640736358</v>
      </c>
      <c r="D47" s="130">
        <v>123</v>
      </c>
      <c r="E47" s="51">
        <f t="shared" si="1"/>
        <v>156.87803706910586</v>
      </c>
      <c r="F47" s="130">
        <v>104.1</v>
      </c>
      <c r="G47" s="51">
        <f t="shared" si="2"/>
        <v>133.65021740310388</v>
      </c>
      <c r="H47" s="130">
        <v>94.1</v>
      </c>
      <c r="I47" s="51">
        <f t="shared" si="3"/>
        <v>99.413429448321992</v>
      </c>
      <c r="J47" s="130">
        <v>101.6</v>
      </c>
      <c r="K47" s="51">
        <f t="shared" si="4"/>
        <v>151.04330117872829</v>
      </c>
    </row>
    <row r="48" spans="1:11">
      <c r="A48" s="96" t="s">
        <v>111</v>
      </c>
      <c r="B48" s="130">
        <v>108.4</v>
      </c>
      <c r="C48" s="51">
        <f t="shared" si="0"/>
        <v>133.90821798558216</v>
      </c>
      <c r="D48">
        <v>90.2</v>
      </c>
      <c r="E48" s="51">
        <f t="shared" si="1"/>
        <v>141.50398943633348</v>
      </c>
      <c r="F48" s="130">
        <v>101.3</v>
      </c>
      <c r="G48" s="51">
        <f t="shared" si="2"/>
        <v>135.38767022934422</v>
      </c>
      <c r="H48" s="130">
        <v>102.8</v>
      </c>
      <c r="I48" s="51">
        <f t="shared" si="3"/>
        <v>102.19700547287501</v>
      </c>
      <c r="J48" s="130">
        <v>103.1</v>
      </c>
      <c r="K48" s="51">
        <f t="shared" si="4"/>
        <v>155.72564351526887</v>
      </c>
    </row>
    <row r="49" spans="1:11">
      <c r="A49" s="96" t="s">
        <v>80</v>
      </c>
      <c r="B49" s="130">
        <v>101</v>
      </c>
      <c r="C49" s="51">
        <f t="shared" si="0"/>
        <v>135.24730016543796</v>
      </c>
      <c r="D49" s="130">
        <v>108</v>
      </c>
      <c r="E49" s="51">
        <f t="shared" si="1"/>
        <v>152.82430859124017</v>
      </c>
      <c r="F49" s="130">
        <v>100.2</v>
      </c>
      <c r="G49" s="51">
        <f t="shared" si="2"/>
        <v>135.65844556980292</v>
      </c>
      <c r="H49" s="130">
        <v>98.3</v>
      </c>
      <c r="I49" s="51">
        <f t="shared" si="3"/>
        <v>100.45965637983612</v>
      </c>
      <c r="J49" s="130">
        <v>104.2</v>
      </c>
      <c r="K49" s="51">
        <f t="shared" si="4"/>
        <v>162.26612054291019</v>
      </c>
    </row>
    <row r="50" spans="1:11">
      <c r="A50" s="96" t="s">
        <v>119</v>
      </c>
      <c r="B50" s="130">
        <v>101.8</v>
      </c>
      <c r="C50" s="51">
        <f t="shared" si="0"/>
        <v>137.68175156841585</v>
      </c>
      <c r="D50">
        <v>103</v>
      </c>
      <c r="E50" s="51">
        <f t="shared" si="1"/>
        <v>157.40903784897736</v>
      </c>
      <c r="F50" s="130">
        <v>100.8</v>
      </c>
      <c r="G50" s="51">
        <f t="shared" si="2"/>
        <v>136.74371313436134</v>
      </c>
      <c r="H50" s="130">
        <v>98.7</v>
      </c>
      <c r="I50" s="51">
        <f t="shared" si="3"/>
        <v>99.153680846898254</v>
      </c>
      <c r="J50" s="130">
        <v>100.3</v>
      </c>
      <c r="K50" s="51">
        <f t="shared" si="4"/>
        <v>162.75291890453892</v>
      </c>
    </row>
    <row r="51" spans="1:11">
      <c r="A51" s="96" t="s">
        <v>82</v>
      </c>
      <c r="B51" s="130">
        <v>99.8</v>
      </c>
      <c r="C51" s="51">
        <f t="shared" si="0"/>
        <v>137.406388065279</v>
      </c>
      <c r="D51" s="130">
        <v>100.5</v>
      </c>
      <c r="E51" s="51">
        <f t="shared" si="1"/>
        <v>158.19608303822224</v>
      </c>
      <c r="F51" s="130">
        <v>100.2</v>
      </c>
      <c r="G51" s="51">
        <f t="shared" si="2"/>
        <v>137.01720056063007</v>
      </c>
      <c r="H51" s="130">
        <v>103.6</v>
      </c>
      <c r="I51" s="51">
        <f t="shared" si="3"/>
        <v>102.7232133573866</v>
      </c>
      <c r="J51" s="130">
        <v>103.4</v>
      </c>
      <c r="K51" s="51">
        <f t="shared" si="4"/>
        <v>168.28651814729324</v>
      </c>
    </row>
    <row r="52" spans="1:11">
      <c r="A52" s="96" t="s">
        <v>126</v>
      </c>
      <c r="B52" s="130">
        <v>96.8</v>
      </c>
      <c r="C52" s="51">
        <f t="shared" si="0"/>
        <v>133.00938364719008</v>
      </c>
      <c r="D52">
        <v>106.3</v>
      </c>
      <c r="E52" s="51">
        <f t="shared" si="1"/>
        <v>168.16243626963023</v>
      </c>
      <c r="F52" s="130">
        <v>103.1</v>
      </c>
      <c r="G52" s="51">
        <f t="shared" si="2"/>
        <v>141.2647337780096</v>
      </c>
      <c r="H52" s="130">
        <v>98.2</v>
      </c>
      <c r="I52" s="51">
        <f t="shared" si="3"/>
        <v>100.87419551695365</v>
      </c>
      <c r="J52" s="130">
        <v>100.6</v>
      </c>
      <c r="K52" s="51">
        <f t="shared" si="4"/>
        <v>169.29623725617697</v>
      </c>
    </row>
    <row r="53" spans="1:11">
      <c r="A53" s="96" t="s">
        <v>84</v>
      </c>
      <c r="B53" s="130">
        <v>107.9</v>
      </c>
      <c r="C53" s="51">
        <f t="shared" si="0"/>
        <v>143.51712495531811</v>
      </c>
      <c r="D53" s="130">
        <v>164.2</v>
      </c>
      <c r="E53" s="51">
        <f t="shared" si="1"/>
        <v>276.12272035473279</v>
      </c>
      <c r="F53" s="130">
        <v>137.30000000000001</v>
      </c>
      <c r="G53" s="51">
        <f t="shared" si="2"/>
        <v>193.95647947720721</v>
      </c>
      <c r="H53" s="130">
        <v>104.2</v>
      </c>
      <c r="I53" s="51">
        <f t="shared" si="3"/>
        <v>105.11091172866571</v>
      </c>
      <c r="J53" s="130">
        <v>120.3</v>
      </c>
      <c r="K53" s="51">
        <f t="shared" si="4"/>
        <v>203.66337341918089</v>
      </c>
    </row>
    <row r="54" spans="1:11">
      <c r="A54" s="97" t="s">
        <v>128</v>
      </c>
      <c r="B54" s="130">
        <v>77.599999999999994</v>
      </c>
      <c r="C54" s="51">
        <f t="shared" si="0"/>
        <v>111.36928896532685</v>
      </c>
      <c r="D54">
        <v>30.1</v>
      </c>
      <c r="E54" s="51">
        <f t="shared" si="1"/>
        <v>83.112938826774567</v>
      </c>
      <c r="F54" s="300">
        <v>50.6</v>
      </c>
      <c r="G54" s="51">
        <f t="shared" si="2"/>
        <v>98.141978615466854</v>
      </c>
      <c r="H54" s="130">
        <v>95.9</v>
      </c>
      <c r="I54" s="51">
        <f t="shared" si="3"/>
        <v>100.80136434779043</v>
      </c>
      <c r="J54" s="299">
        <v>75.099999999999994</v>
      </c>
      <c r="K54" s="51">
        <f t="shared" si="4"/>
        <v>152.95119343780482</v>
      </c>
    </row>
    <row r="55" spans="1:11">
      <c r="A55" s="96" t="s">
        <v>74</v>
      </c>
      <c r="B55" s="130">
        <v>101.2</v>
      </c>
      <c r="C55" s="51">
        <f t="shared" si="0"/>
        <v>112.70572043291077</v>
      </c>
      <c r="D55" s="43">
        <v>119</v>
      </c>
      <c r="E55" s="51">
        <f t="shared" si="1"/>
        <v>98.904397203861734</v>
      </c>
      <c r="F55" s="300">
        <v>125.4</v>
      </c>
      <c r="G55" s="51">
        <f t="shared" si="2"/>
        <v>123.07004118379544</v>
      </c>
      <c r="H55" s="130">
        <v>94.7</v>
      </c>
      <c r="I55" s="51">
        <f t="shared" si="3"/>
        <v>95.458892037357529</v>
      </c>
      <c r="J55" s="299">
        <v>101.1</v>
      </c>
      <c r="K55" s="51">
        <f t="shared" si="4"/>
        <v>154.63365656562067</v>
      </c>
    </row>
    <row r="56" spans="1:11">
      <c r="A56" s="96" t="s">
        <v>73</v>
      </c>
      <c r="B56" s="130">
        <v>112.7</v>
      </c>
      <c r="C56" s="51">
        <f t="shared" si="0"/>
        <v>127.01934692789044</v>
      </c>
      <c r="D56" s="43">
        <v>119.3</v>
      </c>
      <c r="E56" s="51">
        <f t="shared" si="1"/>
        <v>117.99294586420704</v>
      </c>
      <c r="F56" s="300">
        <v>100.2</v>
      </c>
      <c r="G56" s="51">
        <f t="shared" si="2"/>
        <v>123.31618126616304</v>
      </c>
      <c r="H56" s="130">
        <v>105</v>
      </c>
      <c r="I56" s="51">
        <f t="shared" si="3"/>
        <v>100.23183663922541</v>
      </c>
      <c r="J56" s="299">
        <v>107.4</v>
      </c>
      <c r="K56" s="51">
        <f t="shared" si="4"/>
        <v>166.07654715147663</v>
      </c>
    </row>
    <row r="57" spans="1:11">
      <c r="A57" s="96" t="s">
        <v>75</v>
      </c>
      <c r="B57" s="130">
        <v>100.4</v>
      </c>
      <c r="C57" s="51">
        <f t="shared" si="0"/>
        <v>127.527424315602</v>
      </c>
      <c r="D57" s="43">
        <v>102.2</v>
      </c>
      <c r="E57" s="51">
        <f t="shared" si="1"/>
        <v>120.58879067321961</v>
      </c>
      <c r="F57" s="300">
        <v>110.2</v>
      </c>
      <c r="G57" s="51">
        <f t="shared" si="2"/>
        <v>135.89443175531167</v>
      </c>
      <c r="H57" s="130">
        <v>98.3</v>
      </c>
      <c r="I57" s="51">
        <f t="shared" si="3"/>
        <v>98.527895416358575</v>
      </c>
      <c r="J57" s="299">
        <v>101.1</v>
      </c>
      <c r="K57" s="51">
        <f t="shared" si="4"/>
        <v>167.90338917014287</v>
      </c>
    </row>
    <row r="58" spans="1:11">
      <c r="A58" s="96" t="s">
        <v>76</v>
      </c>
      <c r="B58" s="130">
        <v>98.9</v>
      </c>
      <c r="C58" s="51">
        <f t="shared" si="0"/>
        <v>126.12462264813038</v>
      </c>
      <c r="D58" s="43">
        <v>121.9</v>
      </c>
      <c r="E58" s="51">
        <f t="shared" si="1"/>
        <v>146.9977358306547</v>
      </c>
      <c r="F58" s="300">
        <v>94.7</v>
      </c>
      <c r="G58" s="51">
        <f t="shared" si="2"/>
        <v>128.69202687228014</v>
      </c>
      <c r="H58" s="130">
        <v>101.5</v>
      </c>
      <c r="I58" s="51">
        <f t="shared" si="3"/>
        <v>100.00581384760395</v>
      </c>
      <c r="J58" s="299">
        <v>102.2</v>
      </c>
      <c r="K58" s="51">
        <f t="shared" si="4"/>
        <v>171.59726373188602</v>
      </c>
    </row>
    <row r="59" spans="1:11">
      <c r="A59" s="96" t="s">
        <v>78</v>
      </c>
      <c r="B59" s="130">
        <v>102.5</v>
      </c>
      <c r="C59" s="51">
        <f t="shared" si="0"/>
        <v>129.27773821433365</v>
      </c>
      <c r="D59" s="43">
        <v>116.5</v>
      </c>
      <c r="E59" s="51">
        <f t="shared" si="1"/>
        <v>171.25236224271273</v>
      </c>
      <c r="F59" s="300">
        <v>105</v>
      </c>
      <c r="G59" s="51">
        <f t="shared" si="2"/>
        <v>135.12662821589413</v>
      </c>
      <c r="H59" s="130">
        <v>95.2</v>
      </c>
      <c r="I59" s="51">
        <f t="shared" si="3"/>
        <v>95.20553478291896</v>
      </c>
      <c r="J59" s="299">
        <v>101.2</v>
      </c>
      <c r="K59" s="51">
        <f t="shared" si="4"/>
        <v>173.65643089666864</v>
      </c>
    </row>
    <row r="60" spans="1:11">
      <c r="A60" s="96" t="s">
        <v>79</v>
      </c>
      <c r="B60" s="130">
        <v>108.8</v>
      </c>
      <c r="C60" s="51">
        <f t="shared" si="0"/>
        <v>140.654179177195</v>
      </c>
      <c r="D60" s="43">
        <v>92.4</v>
      </c>
      <c r="E60" s="51">
        <f t="shared" si="1"/>
        <v>158.23718271226659</v>
      </c>
      <c r="F60" s="300">
        <v>102.5</v>
      </c>
      <c r="G60" s="51">
        <f t="shared" si="2"/>
        <v>138.50479392129148</v>
      </c>
      <c r="H60" s="130">
        <v>101.6</v>
      </c>
      <c r="I60" s="51">
        <f t="shared" si="3"/>
        <v>96.728823339445668</v>
      </c>
      <c r="J60" s="299">
        <v>103.8</v>
      </c>
      <c r="K60" s="51">
        <f t="shared" si="4"/>
        <v>180.25537527074204</v>
      </c>
    </row>
    <row r="61" spans="1:11">
      <c r="A61" s="96" t="s">
        <v>80</v>
      </c>
      <c r="B61" s="130">
        <v>101.3</v>
      </c>
      <c r="C61" s="51">
        <f t="shared" si="0"/>
        <v>142.48268350649855</v>
      </c>
      <c r="D61" s="43">
        <v>103.9</v>
      </c>
      <c r="E61" s="51">
        <f t="shared" si="1"/>
        <v>164.408432838045</v>
      </c>
      <c r="F61" s="300">
        <v>102.6</v>
      </c>
      <c r="G61" s="51">
        <f t="shared" si="2"/>
        <v>142.10591856324504</v>
      </c>
      <c r="H61" s="130">
        <v>97.8</v>
      </c>
      <c r="I61" s="51">
        <f t="shared" si="3"/>
        <v>94.600789225977863</v>
      </c>
      <c r="J61" s="299">
        <v>103.4</v>
      </c>
      <c r="K61" s="51">
        <f t="shared" si="4"/>
        <v>186.38405802994725</v>
      </c>
    </row>
    <row r="62" spans="1:11">
      <c r="A62" s="96" t="s">
        <v>81</v>
      </c>
      <c r="B62" s="130">
        <v>103.4</v>
      </c>
      <c r="C62" s="51">
        <f t="shared" si="0"/>
        <v>147.32709474571951</v>
      </c>
      <c r="D62" s="43">
        <v>106.1</v>
      </c>
      <c r="E62" s="51">
        <f t="shared" si="1"/>
        <v>174.43734724116572</v>
      </c>
      <c r="F62" s="300">
        <v>92.6</v>
      </c>
      <c r="G62" s="51">
        <f t="shared" si="2"/>
        <v>131.59008058956491</v>
      </c>
      <c r="H62" s="130">
        <v>98.8</v>
      </c>
      <c r="I62" s="51">
        <f t="shared" si="3"/>
        <v>93.46557975526612</v>
      </c>
      <c r="J62" s="299">
        <v>100.4</v>
      </c>
      <c r="K62" s="51">
        <f t="shared" si="4"/>
        <v>187.12959426206703</v>
      </c>
    </row>
    <row r="63" spans="1:11">
      <c r="A63" s="96" t="s">
        <v>82</v>
      </c>
      <c r="B63" s="130">
        <v>95.4</v>
      </c>
      <c r="C63" s="51">
        <f t="shared" si="0"/>
        <v>140.55004838741641</v>
      </c>
      <c r="D63" s="43">
        <v>98.1</v>
      </c>
      <c r="E63" s="51">
        <f t="shared" si="1"/>
        <v>171.12303764358356</v>
      </c>
      <c r="F63" s="300">
        <v>99.6</v>
      </c>
      <c r="G63" s="51">
        <f t="shared" si="2"/>
        <v>131.06372026720663</v>
      </c>
      <c r="H63" s="130">
        <v>102.1</v>
      </c>
      <c r="I63" s="51">
        <f t="shared" si="3"/>
        <v>95.428356930126697</v>
      </c>
      <c r="J63" s="299">
        <v>101.6</v>
      </c>
      <c r="K63" s="51">
        <f t="shared" si="4"/>
        <v>190.12366777026011</v>
      </c>
    </row>
    <row r="64" spans="1:11">
      <c r="A64" s="96" t="s">
        <v>83</v>
      </c>
      <c r="B64" s="130">
        <v>90.6</v>
      </c>
      <c r="C64" s="51">
        <f t="shared" si="0"/>
        <v>127.33834383899926</v>
      </c>
      <c r="D64" s="43">
        <v>101.9</v>
      </c>
      <c r="E64" s="51">
        <f t="shared" si="1"/>
        <v>174.37437535881168</v>
      </c>
      <c r="F64" s="300">
        <v>102.7</v>
      </c>
      <c r="G64" s="51">
        <f t="shared" si="2"/>
        <v>134.60244071442122</v>
      </c>
      <c r="H64" s="130">
        <v>93</v>
      </c>
      <c r="I64" s="51">
        <f t="shared" si="3"/>
        <v>88.748371945017823</v>
      </c>
      <c r="J64" s="299">
        <v>96.6</v>
      </c>
      <c r="K64" s="51">
        <f t="shared" si="4"/>
        <v>183.65946306607125</v>
      </c>
    </row>
    <row r="65" spans="1:14">
      <c r="A65" s="96" t="s">
        <v>84</v>
      </c>
      <c r="B65" s="130">
        <v>105.4</v>
      </c>
      <c r="C65" s="51">
        <f t="shared" si="0"/>
        <v>134.21461440630523</v>
      </c>
      <c r="D65" s="43">
        <v>157.4</v>
      </c>
      <c r="E65" s="51">
        <f t="shared" si="1"/>
        <v>274.46526681476962</v>
      </c>
      <c r="F65" s="300">
        <v>128.6</v>
      </c>
      <c r="G65" s="51">
        <f t="shared" si="2"/>
        <v>173.09873875874567</v>
      </c>
      <c r="H65" s="130">
        <v>101.2</v>
      </c>
      <c r="I65" s="51">
        <f t="shared" si="3"/>
        <v>89.813352408358043</v>
      </c>
      <c r="J65" s="299">
        <v>116.7</v>
      </c>
      <c r="K65" s="51">
        <f t="shared" si="4"/>
        <v>214.33059339810515</v>
      </c>
    </row>
    <row r="66" spans="1:14">
      <c r="A66" s="97" t="s">
        <v>146</v>
      </c>
      <c r="B66" s="130">
        <v>77</v>
      </c>
      <c r="C66" s="51">
        <f t="shared" si="0"/>
        <v>103.34525309285502</v>
      </c>
      <c r="D66" s="43">
        <v>27.8</v>
      </c>
      <c r="E66" s="51">
        <f t="shared" si="1"/>
        <v>76.301344174505957</v>
      </c>
      <c r="F66" s="300">
        <v>54.4</v>
      </c>
      <c r="G66" s="51">
        <f t="shared" si="2"/>
        <v>94.165713884757636</v>
      </c>
      <c r="H66" s="130">
        <v>92.5</v>
      </c>
      <c r="I66" s="51">
        <f t="shared" si="3"/>
        <v>83.077350977731186</v>
      </c>
      <c r="J66" s="299">
        <v>74.599999999999994</v>
      </c>
      <c r="K66" s="51">
        <f t="shared" si="4"/>
        <v>159.89062267498642</v>
      </c>
    </row>
    <row r="67" spans="1:14">
      <c r="A67" s="96" t="s">
        <v>74</v>
      </c>
      <c r="B67" s="130">
        <v>94.4</v>
      </c>
      <c r="C67" s="51">
        <f t="shared" si="0"/>
        <v>97.557918919655151</v>
      </c>
      <c r="D67" s="43">
        <v>85.3</v>
      </c>
      <c r="E67" s="51">
        <f t="shared" si="1"/>
        <v>65.085046580853572</v>
      </c>
      <c r="F67" s="300">
        <v>134.1</v>
      </c>
      <c r="G67" s="51">
        <f t="shared" si="2"/>
        <v>126.27622231945999</v>
      </c>
      <c r="H67" s="130">
        <v>93.9</v>
      </c>
      <c r="I67" s="51">
        <f t="shared" si="3"/>
        <v>78.009632568089586</v>
      </c>
      <c r="J67" s="299">
        <v>95.6</v>
      </c>
      <c r="K67" s="51">
        <f t="shared" si="4"/>
        <v>152.855435277287</v>
      </c>
    </row>
    <row r="68" spans="1:14">
      <c r="A68" s="96" t="s">
        <v>73</v>
      </c>
      <c r="B68" s="130">
        <v>112.5</v>
      </c>
      <c r="C68" s="51">
        <f t="shared" si="0"/>
        <v>109.75265878461205</v>
      </c>
      <c r="D68" s="43">
        <v>115.8</v>
      </c>
      <c r="E68" s="51">
        <f t="shared" si="1"/>
        <v>75.368483940628437</v>
      </c>
      <c r="F68" s="300">
        <v>103.3</v>
      </c>
      <c r="G68" s="51">
        <f t="shared" si="2"/>
        <v>130.44333765600217</v>
      </c>
      <c r="H68" s="130">
        <v>109.7</v>
      </c>
      <c r="I68" s="51">
        <f t="shared" si="3"/>
        <v>85.576566927194278</v>
      </c>
      <c r="J68" s="299">
        <v>105.9</v>
      </c>
      <c r="K68" s="51">
        <f t="shared" si="4"/>
        <v>161.87390595864693</v>
      </c>
    </row>
    <row r="69" spans="1:14">
      <c r="A69" s="96" t="s">
        <v>75</v>
      </c>
      <c r="B69" s="130">
        <v>98.4</v>
      </c>
      <c r="C69" s="51">
        <f t="shared" si="0"/>
        <v>107.99661624405826</v>
      </c>
      <c r="D69" s="43">
        <v>103.4</v>
      </c>
      <c r="E69" s="51">
        <f t="shared" si="1"/>
        <v>77.931012394609809</v>
      </c>
      <c r="F69" s="300">
        <v>107.1</v>
      </c>
      <c r="G69" s="51">
        <f t="shared" si="2"/>
        <v>139.70481462957832</v>
      </c>
      <c r="H69" s="130">
        <v>93.4</v>
      </c>
      <c r="I69" s="51">
        <f t="shared" si="3"/>
        <v>79.928513509999462</v>
      </c>
      <c r="J69" s="299">
        <v>98.9</v>
      </c>
      <c r="K69" s="51">
        <f t="shared" si="4"/>
        <v>160.09329299310181</v>
      </c>
    </row>
    <row r="70" spans="1:14">
      <c r="A70" s="96" t="s">
        <v>76</v>
      </c>
      <c r="B70" s="130">
        <v>100.1</v>
      </c>
      <c r="C70" s="51">
        <f t="shared" si="0"/>
        <v>108.10461286030231</v>
      </c>
      <c r="D70" s="43">
        <v>111.1</v>
      </c>
      <c r="E70" s="51">
        <f t="shared" si="1"/>
        <v>86.581354770411494</v>
      </c>
      <c r="F70" s="300">
        <v>97.3</v>
      </c>
      <c r="G70" s="51">
        <f t="shared" si="2"/>
        <v>135.93278463457972</v>
      </c>
      <c r="H70" s="130">
        <v>100.4</v>
      </c>
      <c r="I70" s="51">
        <f t="shared" si="3"/>
        <v>80.248227564039468</v>
      </c>
      <c r="J70" s="299">
        <v>101.4</v>
      </c>
      <c r="K70" s="51">
        <f t="shared" si="4"/>
        <v>162.33459909500525</v>
      </c>
    </row>
    <row r="71" spans="1:14">
      <c r="A71" s="96" t="s">
        <v>78</v>
      </c>
      <c r="B71" s="130">
        <v>105.2</v>
      </c>
      <c r="C71" s="51">
        <f t="shared" si="0"/>
        <v>113.72605272903803</v>
      </c>
      <c r="D71" s="43">
        <v>118.2</v>
      </c>
      <c r="E71" s="51">
        <f t="shared" si="1"/>
        <v>102.33916133862638</v>
      </c>
      <c r="F71" s="300">
        <v>102.8</v>
      </c>
      <c r="G71" s="51">
        <f t="shared" si="2"/>
        <v>139.73890260434794</v>
      </c>
      <c r="H71" s="130">
        <v>98.2</v>
      </c>
      <c r="I71" s="51">
        <f t="shared" si="3"/>
        <v>78.803759467886763</v>
      </c>
      <c r="J71" s="299">
        <v>100.3</v>
      </c>
      <c r="K71" s="51">
        <f t="shared" si="4"/>
        <v>162.82160289229026</v>
      </c>
    </row>
    <row r="72" spans="1:14">
      <c r="A72" s="96" t="s">
        <v>79</v>
      </c>
      <c r="B72" s="130">
        <v>109.8</v>
      </c>
      <c r="C72" s="51">
        <f t="shared" si="0"/>
        <v>124.87120589648376</v>
      </c>
      <c r="D72" s="43">
        <v>93.2</v>
      </c>
      <c r="E72" s="51">
        <f t="shared" si="1"/>
        <v>95.380098367599786</v>
      </c>
      <c r="F72" s="300">
        <v>97.3</v>
      </c>
      <c r="G72" s="51">
        <f t="shared" si="2"/>
        <v>135.96595223403054</v>
      </c>
      <c r="H72" s="130">
        <v>109.5</v>
      </c>
      <c r="I72" s="51">
        <f t="shared" si="3"/>
        <v>86.290116617336011</v>
      </c>
      <c r="J72" s="299">
        <v>102.1</v>
      </c>
      <c r="K72" s="51">
        <f t="shared" si="4"/>
        <v>166.24085655302835</v>
      </c>
    </row>
    <row r="73" spans="1:14">
      <c r="A73" s="96" t="s">
        <v>88</v>
      </c>
      <c r="B73">
        <v>101.1</v>
      </c>
      <c r="C73" s="51">
        <f t="shared" ref="C73:C137" si="5">C72*B73/100</f>
        <v>126.24478916134507</v>
      </c>
      <c r="D73" s="43">
        <v>104.6</v>
      </c>
      <c r="E73" s="51">
        <f t="shared" ref="E73:E146" si="6">E72*D73/100</f>
        <v>99.767582892509367</v>
      </c>
      <c r="F73" s="300">
        <v>96.1</v>
      </c>
      <c r="G73" s="51">
        <f t="shared" ref="G73:G131" si="7">G72*F73/100</f>
        <v>130.66328009690335</v>
      </c>
      <c r="H73" s="130">
        <v>98.9</v>
      </c>
      <c r="I73" s="51">
        <f t="shared" ref="I73:I146" si="8">I72*H73/100</f>
        <v>85.340925334545318</v>
      </c>
      <c r="J73" s="299">
        <v>101.6</v>
      </c>
      <c r="K73" s="51">
        <f t="shared" ref="K73:K146" si="9">K72*J73/100</f>
        <v>168.90071025787677</v>
      </c>
    </row>
    <row r="74" spans="1:14">
      <c r="A74" s="96" t="s">
        <v>81</v>
      </c>
      <c r="B74" s="130">
        <v>105.4</v>
      </c>
      <c r="C74" s="51">
        <f t="shared" si="5"/>
        <v>133.0620077760577</v>
      </c>
      <c r="D74">
        <v>107.3</v>
      </c>
      <c r="E74" s="51">
        <f t="shared" si="6"/>
        <v>107.05061644366255</v>
      </c>
      <c r="F74" s="300">
        <v>103.5</v>
      </c>
      <c r="G74" s="51">
        <f t="shared" si="7"/>
        <v>135.23649490029496</v>
      </c>
      <c r="H74">
        <v>99</v>
      </c>
      <c r="I74" s="51">
        <f t="shared" si="8"/>
        <v>84.487516081199871</v>
      </c>
      <c r="J74" s="299">
        <v>99.8</v>
      </c>
      <c r="K74" s="51">
        <f t="shared" si="9"/>
        <v>168.56290883736099</v>
      </c>
    </row>
    <row r="75" spans="1:14">
      <c r="A75" s="96" t="s">
        <v>89</v>
      </c>
      <c r="B75" s="130">
        <v>94.1</v>
      </c>
      <c r="C75" s="51">
        <f t="shared" si="5"/>
        <v>125.21134931727029</v>
      </c>
      <c r="D75" s="43">
        <v>95.7</v>
      </c>
      <c r="E75" s="51">
        <f t="shared" si="6"/>
        <v>102.44743993658507</v>
      </c>
      <c r="F75" s="300">
        <v>106.2</v>
      </c>
      <c r="G75" s="51">
        <f t="shared" si="7"/>
        <v>143.62115758411323</v>
      </c>
      <c r="H75" s="43">
        <v>104</v>
      </c>
      <c r="I75" s="51">
        <f t="shared" si="8"/>
        <v>87.867016724447865</v>
      </c>
      <c r="J75" s="299">
        <v>103.3</v>
      </c>
      <c r="K75" s="51">
        <f t="shared" si="9"/>
        <v>174.1254848289939</v>
      </c>
    </row>
    <row r="76" spans="1:14">
      <c r="A76" s="258">
        <v>11</v>
      </c>
      <c r="B76" s="130">
        <v>96.3</v>
      </c>
      <c r="C76" s="51">
        <f t="shared" si="5"/>
        <v>120.57852939253129</v>
      </c>
      <c r="D76" s="43">
        <v>102.6</v>
      </c>
      <c r="E76" s="51">
        <f t="shared" si="6"/>
        <v>105.11107337493628</v>
      </c>
      <c r="F76" s="300">
        <v>97.2</v>
      </c>
      <c r="G76" s="51">
        <f t="shared" si="7"/>
        <v>139.59976517175807</v>
      </c>
      <c r="H76" s="43">
        <v>100.2</v>
      </c>
      <c r="I76" s="51">
        <f t="shared" si="8"/>
        <v>88.042750757896755</v>
      </c>
      <c r="J76" s="299">
        <v>99</v>
      </c>
      <c r="K76" s="51">
        <f t="shared" si="9"/>
        <v>172.38422998070396</v>
      </c>
    </row>
    <row r="77" spans="1:14" ht="13.5" thickBot="1">
      <c r="A77" s="96" t="s">
        <v>90</v>
      </c>
      <c r="B77" s="130">
        <v>107.9</v>
      </c>
      <c r="C77" s="51">
        <f t="shared" si="5"/>
        <v>130.10423321454127</v>
      </c>
      <c r="D77" s="43">
        <v>166.9</v>
      </c>
      <c r="E77" s="51">
        <f t="shared" si="6"/>
        <v>175.43038146276868</v>
      </c>
      <c r="F77" s="300">
        <v>140.19999999999999</v>
      </c>
      <c r="G77" s="51">
        <f t="shared" si="7"/>
        <v>195.71887077080478</v>
      </c>
      <c r="H77" s="43">
        <v>103.4</v>
      </c>
      <c r="I77" s="51">
        <f t="shared" si="8"/>
        <v>91.036204283665242</v>
      </c>
      <c r="J77" s="299">
        <v>120.3</v>
      </c>
      <c r="K77" s="51">
        <f t="shared" si="9"/>
        <v>207.37822866678687</v>
      </c>
    </row>
    <row r="78" spans="1:14" ht="13.5" thickBot="1">
      <c r="A78" s="97" t="s">
        <v>151</v>
      </c>
      <c r="B78" s="130">
        <v>77.099999999999994</v>
      </c>
      <c r="C78" s="51">
        <f t="shared" si="5"/>
        <v>100.31036380841131</v>
      </c>
      <c r="D78" s="43">
        <v>27.4</v>
      </c>
      <c r="E78" s="51">
        <f t="shared" si="6"/>
        <v>48.067924520798613</v>
      </c>
      <c r="F78" s="300">
        <v>56.1</v>
      </c>
      <c r="G78" s="51">
        <f t="shared" si="7"/>
        <v>109.79828650242149</v>
      </c>
      <c r="H78" s="43">
        <v>93.8</v>
      </c>
      <c r="I78" s="51">
        <f t="shared" si="8"/>
        <v>85.391959618078005</v>
      </c>
      <c r="J78" s="299">
        <v>77.599999999999994</v>
      </c>
      <c r="K78" s="51">
        <f t="shared" si="9"/>
        <v>160.92550544542661</v>
      </c>
      <c r="N78" s="259"/>
    </row>
    <row r="79" spans="1:14" ht="13.5" thickBot="1">
      <c r="A79" s="96" t="s">
        <v>74</v>
      </c>
      <c r="B79" s="130">
        <v>99.6</v>
      </c>
      <c r="C79" s="51">
        <f t="shared" si="5"/>
        <v>99.909122353177665</v>
      </c>
      <c r="D79" s="43">
        <v>123.1</v>
      </c>
      <c r="E79" s="51">
        <f t="shared" si="6"/>
        <v>59.171615085103085</v>
      </c>
      <c r="F79" s="300">
        <v>122.9</v>
      </c>
      <c r="G79" s="51">
        <f t="shared" si="7"/>
        <v>134.94209411147602</v>
      </c>
      <c r="H79" s="43">
        <v>92.6</v>
      </c>
      <c r="I79" s="51">
        <f t="shared" si="8"/>
        <v>79.072954606340232</v>
      </c>
      <c r="J79" s="299">
        <v>96.8</v>
      </c>
      <c r="K79" s="51">
        <f t="shared" si="9"/>
        <v>155.77588927117296</v>
      </c>
      <c r="N79" s="260"/>
    </row>
    <row r="80" spans="1:14" ht="13.5" thickBot="1">
      <c r="A80" s="96" t="s">
        <v>73</v>
      </c>
      <c r="B80" s="130">
        <v>114.3</v>
      </c>
      <c r="C80" s="51">
        <f t="shared" si="5"/>
        <v>114.19612684968206</v>
      </c>
      <c r="D80" s="43">
        <v>121</v>
      </c>
      <c r="E80" s="51">
        <f t="shared" si="6"/>
        <v>71.597654252974735</v>
      </c>
      <c r="F80" s="300">
        <v>102.8</v>
      </c>
      <c r="G80" s="51">
        <f t="shared" si="7"/>
        <v>138.72047274659735</v>
      </c>
      <c r="H80" s="43">
        <v>112.6</v>
      </c>
      <c r="I80" s="51">
        <f t="shared" si="8"/>
        <v>89.036146886739104</v>
      </c>
      <c r="J80" s="299">
        <v>108.2</v>
      </c>
      <c r="K80" s="51">
        <f t="shared" si="9"/>
        <v>168.54951219140915</v>
      </c>
      <c r="N80" s="260"/>
    </row>
    <row r="81" spans="1:11">
      <c r="A81" s="96" t="s">
        <v>153</v>
      </c>
      <c r="B81" s="130">
        <v>98.5</v>
      </c>
      <c r="C81" s="51">
        <f t="shared" si="5"/>
        <v>112.48318494693683</v>
      </c>
      <c r="D81" s="43">
        <v>103.7</v>
      </c>
      <c r="E81" s="51">
        <f t="shared" si="6"/>
        <v>74.246767460334809</v>
      </c>
      <c r="F81" s="300">
        <v>107.2</v>
      </c>
      <c r="G81" s="51">
        <f t="shared" si="7"/>
        <v>148.70834678435236</v>
      </c>
      <c r="H81" s="43">
        <v>95.7</v>
      </c>
      <c r="I81" s="51">
        <f t="shared" si="8"/>
        <v>85.207592570609322</v>
      </c>
      <c r="J81" s="299">
        <v>100.6</v>
      </c>
      <c r="K81" s="51">
        <f t="shared" si="9"/>
        <v>169.56080926455761</v>
      </c>
    </row>
    <row r="82" spans="1:11">
      <c r="A82" s="96" t="s">
        <v>76</v>
      </c>
      <c r="B82" s="130">
        <v>100.9</v>
      </c>
      <c r="C82" s="51">
        <f t="shared" si="5"/>
        <v>113.49553361145927</v>
      </c>
      <c r="D82" s="43">
        <v>119.2</v>
      </c>
      <c r="E82" s="51">
        <f t="shared" si="6"/>
        <v>88.50214681271909</v>
      </c>
      <c r="F82" s="300">
        <v>94.1</v>
      </c>
      <c r="G82" s="51">
        <f t="shared" si="7"/>
        <v>139.93455432407555</v>
      </c>
      <c r="H82" s="43">
        <v>100.5</v>
      </c>
      <c r="I82" s="51">
        <f t="shared" si="8"/>
        <v>85.633630533462366</v>
      </c>
      <c r="J82" s="299">
        <v>102.4</v>
      </c>
      <c r="K82" s="51">
        <f t="shared" si="9"/>
        <v>173.63026868690702</v>
      </c>
    </row>
    <row r="83" spans="1:11">
      <c r="A83" s="96" t="s">
        <v>87</v>
      </c>
      <c r="B83" s="130">
        <v>103.4</v>
      </c>
      <c r="C83" s="51">
        <f t="shared" si="5"/>
        <v>117.35438175424888</v>
      </c>
      <c r="D83" s="43">
        <v>119</v>
      </c>
      <c r="E83" s="51">
        <f t="shared" si="6"/>
        <v>105.31755470713571</v>
      </c>
      <c r="F83" s="300">
        <v>104.3</v>
      </c>
      <c r="G83" s="51">
        <f t="shared" si="7"/>
        <v>145.95174016001079</v>
      </c>
      <c r="H83" s="43">
        <v>94</v>
      </c>
      <c r="I83" s="51">
        <f t="shared" si="8"/>
        <v>80.495612701454618</v>
      </c>
      <c r="J83" s="299">
        <v>101.2</v>
      </c>
      <c r="K83" s="51">
        <f t="shared" si="9"/>
        <v>175.7138319111499</v>
      </c>
    </row>
    <row r="84" spans="1:11">
      <c r="A84" s="96" t="s">
        <v>79</v>
      </c>
      <c r="B84" s="130">
        <v>105.4</v>
      </c>
      <c r="C84" s="51">
        <f t="shared" si="5"/>
        <v>123.69151836897832</v>
      </c>
      <c r="D84" s="43">
        <v>89.3</v>
      </c>
      <c r="E84" s="51">
        <f t="shared" si="6"/>
        <v>94.048576353472185</v>
      </c>
      <c r="F84" s="300">
        <v>100.9</v>
      </c>
      <c r="G84" s="51">
        <f t="shared" si="7"/>
        <v>147.26530582145088</v>
      </c>
      <c r="H84" s="43">
        <v>103.1</v>
      </c>
      <c r="I84" s="51">
        <f t="shared" si="8"/>
        <v>82.99097669519972</v>
      </c>
      <c r="J84" s="299">
        <v>103</v>
      </c>
      <c r="K84" s="51">
        <f t="shared" si="9"/>
        <v>180.98524686848438</v>
      </c>
    </row>
    <row r="85" spans="1:11">
      <c r="A85" s="96" t="s">
        <v>88</v>
      </c>
      <c r="B85" s="130">
        <v>100.1</v>
      </c>
      <c r="C85" s="51">
        <f t="shared" si="5"/>
        <v>123.81520988734729</v>
      </c>
      <c r="D85" s="43">
        <v>117.5</v>
      </c>
      <c r="E85" s="51">
        <f t="shared" si="6"/>
        <v>110.50707721532982</v>
      </c>
      <c r="F85" s="300">
        <v>94.3</v>
      </c>
      <c r="G85" s="51">
        <f t="shared" si="7"/>
        <v>138.87118338962816</v>
      </c>
      <c r="H85" s="43">
        <v>100.2</v>
      </c>
      <c r="I85" s="51">
        <f t="shared" si="8"/>
        <v>83.15695864859012</v>
      </c>
      <c r="J85" s="299">
        <v>101.8</v>
      </c>
      <c r="K85" s="51">
        <f t="shared" si="9"/>
        <v>184.24298131211708</v>
      </c>
    </row>
    <row r="86" spans="1:11">
      <c r="A86" s="96" t="s">
        <v>81</v>
      </c>
      <c r="B86" s="130">
        <v>104</v>
      </c>
      <c r="C86" s="51">
        <f t="shared" si="5"/>
        <v>128.76781828284118</v>
      </c>
      <c r="D86" s="43">
        <v>113.4</v>
      </c>
      <c r="E86" s="51">
        <f t="shared" si="6"/>
        <v>125.31502556218402</v>
      </c>
      <c r="F86" s="300">
        <v>101.2</v>
      </c>
      <c r="G86" s="51">
        <f t="shared" si="7"/>
        <v>140.53763759030369</v>
      </c>
      <c r="H86" s="43">
        <v>99.1</v>
      </c>
      <c r="I86" s="51">
        <f t="shared" si="8"/>
        <v>82.408546020752794</v>
      </c>
      <c r="J86" s="299">
        <v>98.4</v>
      </c>
      <c r="K86" s="51">
        <f t="shared" si="9"/>
        <v>181.29509361112324</v>
      </c>
    </row>
    <row r="87" spans="1:11">
      <c r="A87" s="96" t="s">
        <v>89</v>
      </c>
      <c r="B87" s="130">
        <v>102.9</v>
      </c>
      <c r="C87" s="51">
        <f t="shared" si="5"/>
        <v>132.50208501304357</v>
      </c>
      <c r="D87" s="43">
        <v>105.8</v>
      </c>
      <c r="E87" s="51">
        <f t="shared" si="6"/>
        <v>132.5832970447907</v>
      </c>
      <c r="F87" s="300">
        <v>104.7</v>
      </c>
      <c r="G87" s="51">
        <f t="shared" si="7"/>
        <v>147.14290655704798</v>
      </c>
      <c r="H87" s="43">
        <v>108</v>
      </c>
      <c r="I87" s="51">
        <f t="shared" si="8"/>
        <v>89.001229702413013</v>
      </c>
      <c r="J87" s="299">
        <v>103.1</v>
      </c>
      <c r="K87" s="51">
        <f t="shared" si="9"/>
        <v>186.91524151306803</v>
      </c>
    </row>
    <row r="88" spans="1:11">
      <c r="A88" s="96" t="s">
        <v>83</v>
      </c>
      <c r="B88" s="130">
        <v>96.6</v>
      </c>
      <c r="C88" s="51">
        <f t="shared" si="5"/>
        <v>127.99701412260009</v>
      </c>
      <c r="D88" s="43">
        <v>99.4</v>
      </c>
      <c r="E88" s="51">
        <f t="shared" si="6"/>
        <v>131.78779726252196</v>
      </c>
      <c r="F88" s="300">
        <v>100.4</v>
      </c>
      <c r="G88" s="51">
        <f t="shared" si="7"/>
        <v>147.73147818327618</v>
      </c>
      <c r="H88" s="43">
        <v>98.1</v>
      </c>
      <c r="I88" s="51">
        <f t="shared" si="8"/>
        <v>87.310206338067161</v>
      </c>
      <c r="J88" s="299">
        <v>99.6</v>
      </c>
      <c r="K88" s="51">
        <f t="shared" si="9"/>
        <v>186.16758054701575</v>
      </c>
    </row>
    <row r="89" spans="1:11">
      <c r="A89" s="96" t="s">
        <v>90</v>
      </c>
      <c r="B89" s="130">
        <v>109.5</v>
      </c>
      <c r="C89" s="51">
        <f t="shared" si="5"/>
        <v>140.15673046424709</v>
      </c>
      <c r="D89" s="43">
        <v>169.7</v>
      </c>
      <c r="E89" s="51">
        <f t="shared" si="6"/>
        <v>223.64389195449974</v>
      </c>
      <c r="F89" s="300">
        <v>138.30000000000001</v>
      </c>
      <c r="G89" s="51">
        <f t="shared" si="7"/>
        <v>204.31263432747099</v>
      </c>
      <c r="H89" s="43">
        <v>99.9</v>
      </c>
      <c r="I89" s="51">
        <f t="shared" si="8"/>
        <v>87.222896131729101</v>
      </c>
      <c r="J89" s="299">
        <v>119.1</v>
      </c>
      <c r="K89" s="51">
        <f t="shared" si="9"/>
        <v>221.72558843149574</v>
      </c>
    </row>
    <row r="90" spans="1:11">
      <c r="A90" s="97" t="s">
        <v>155</v>
      </c>
      <c r="B90" s="130">
        <v>76.599999999999994</v>
      </c>
      <c r="C90" s="51">
        <f t="shared" si="5"/>
        <v>107.36005553561327</v>
      </c>
      <c r="D90" s="43">
        <v>21</v>
      </c>
      <c r="E90" s="51">
        <f t="shared" si="6"/>
        <v>46.965217310444942</v>
      </c>
      <c r="F90" s="300">
        <v>53</v>
      </c>
      <c r="G90" s="51">
        <f t="shared" si="7"/>
        <v>108.28569619355962</v>
      </c>
      <c r="H90" s="43">
        <v>99.2</v>
      </c>
      <c r="I90" s="51">
        <f t="shared" si="8"/>
        <v>86.525112962675266</v>
      </c>
      <c r="J90" s="299">
        <v>75.3</v>
      </c>
      <c r="K90" s="51">
        <f t="shared" si="9"/>
        <v>166.95936808891628</v>
      </c>
    </row>
    <row r="91" spans="1:11">
      <c r="A91" s="96" t="s">
        <v>74</v>
      </c>
      <c r="B91" s="130">
        <v>98.6</v>
      </c>
      <c r="C91" s="51">
        <f t="shared" si="5"/>
        <v>105.85701475811467</v>
      </c>
      <c r="D91" s="43">
        <v>127.2</v>
      </c>
      <c r="E91" s="51">
        <f t="shared" si="6"/>
        <v>59.73975641888596</v>
      </c>
      <c r="F91" s="300">
        <v>123</v>
      </c>
      <c r="G91" s="51">
        <f t="shared" si="7"/>
        <v>133.19140631807832</v>
      </c>
      <c r="H91" s="43">
        <v>93.3</v>
      </c>
      <c r="I91" s="51">
        <f t="shared" si="8"/>
        <v>80.727930394176013</v>
      </c>
      <c r="J91" s="299">
        <v>98.7</v>
      </c>
      <c r="K91" s="51">
        <f t="shared" si="9"/>
        <v>164.78889630376037</v>
      </c>
    </row>
    <row r="92" spans="1:11">
      <c r="A92" s="96" t="s">
        <v>73</v>
      </c>
      <c r="B92" s="130">
        <v>114</v>
      </c>
      <c r="C92" s="51">
        <f t="shared" si="5"/>
        <v>120.67699682425072</v>
      </c>
      <c r="D92" s="43">
        <v>117.9</v>
      </c>
      <c r="E92" s="51">
        <f t="shared" si="6"/>
        <v>70.433172817866549</v>
      </c>
      <c r="F92" s="300">
        <v>99.7</v>
      </c>
      <c r="G92" s="51">
        <f t="shared" si="7"/>
        <v>132.79183209912409</v>
      </c>
      <c r="H92" s="43">
        <v>107.9</v>
      </c>
      <c r="I92" s="51">
        <f t="shared" si="8"/>
        <v>87.105436895315918</v>
      </c>
      <c r="J92" s="299">
        <v>107.4</v>
      </c>
      <c r="K92" s="51">
        <f t="shared" si="9"/>
        <v>176.98327463023864</v>
      </c>
    </row>
    <row r="93" spans="1:11">
      <c r="A93" s="96" t="s">
        <v>75</v>
      </c>
      <c r="B93" s="130">
        <v>97</v>
      </c>
      <c r="C93" s="51">
        <f t="shared" si="5"/>
        <v>117.0566869195232</v>
      </c>
      <c r="D93" s="43">
        <v>110.1</v>
      </c>
      <c r="E93" s="51">
        <f t="shared" si="6"/>
        <v>77.546923272471062</v>
      </c>
      <c r="F93" s="300">
        <v>109.6</v>
      </c>
      <c r="G93" s="51">
        <f t="shared" si="7"/>
        <v>145.53984798064002</v>
      </c>
      <c r="H93" s="43">
        <v>96.2</v>
      </c>
      <c r="I93" s="51">
        <f t="shared" si="8"/>
        <v>83.795430293293919</v>
      </c>
      <c r="J93" s="299">
        <v>100.9</v>
      </c>
      <c r="K93" s="51">
        <f t="shared" si="9"/>
        <v>178.57612410191078</v>
      </c>
    </row>
    <row r="94" spans="1:11">
      <c r="A94" s="96" t="s">
        <v>76</v>
      </c>
      <c r="B94" s="130">
        <v>101.4</v>
      </c>
      <c r="C94" s="51">
        <f t="shared" si="5"/>
        <v>118.69548053639653</v>
      </c>
      <c r="D94" s="43">
        <v>125.8</v>
      </c>
      <c r="E94" s="51">
        <f t="shared" si="6"/>
        <v>97.554029476768591</v>
      </c>
      <c r="F94" s="300">
        <v>90.7</v>
      </c>
      <c r="G94" s="51">
        <f t="shared" si="7"/>
        <v>132.0046421184405</v>
      </c>
      <c r="H94" s="43">
        <v>102.3</v>
      </c>
      <c r="I94" s="51">
        <f t="shared" si="8"/>
        <v>85.722725190039668</v>
      </c>
      <c r="J94" s="299">
        <v>102.8</v>
      </c>
      <c r="K94" s="51">
        <f t="shared" si="9"/>
        <v>183.57625557676428</v>
      </c>
    </row>
    <row r="95" spans="1:11">
      <c r="A95" s="96" t="s">
        <v>78</v>
      </c>
      <c r="B95" s="130">
        <v>104.4</v>
      </c>
      <c r="C95" s="51">
        <f t="shared" si="5"/>
        <v>123.91808167999798</v>
      </c>
      <c r="D95" s="43">
        <v>119.8</v>
      </c>
      <c r="E95" s="51">
        <f t="shared" si="6"/>
        <v>116.86972731316877</v>
      </c>
      <c r="F95" s="300">
        <v>110.7</v>
      </c>
      <c r="G95" s="51">
        <f t="shared" si="7"/>
        <v>146.12913882511364</v>
      </c>
      <c r="H95" s="43">
        <v>95.5</v>
      </c>
      <c r="I95" s="51">
        <f t="shared" si="8"/>
        <v>81.865202556487887</v>
      </c>
      <c r="J95" s="299">
        <v>101.2</v>
      </c>
      <c r="K95" s="51">
        <f t="shared" si="9"/>
        <v>185.77917064368546</v>
      </c>
    </row>
    <row r="96" spans="1:11">
      <c r="A96" s="96" t="s">
        <v>79</v>
      </c>
      <c r="B96" s="130">
        <v>107.7</v>
      </c>
      <c r="C96" s="51">
        <f t="shared" si="5"/>
        <v>133.45977396935783</v>
      </c>
      <c r="D96" s="43">
        <v>88.2</v>
      </c>
      <c r="E96" s="51">
        <f t="shared" si="6"/>
        <v>103.07909949021484</v>
      </c>
      <c r="F96" s="300">
        <v>99.2</v>
      </c>
      <c r="G96" s="51">
        <f t="shared" si="7"/>
        <v>144.96010571451274</v>
      </c>
      <c r="H96" s="43">
        <v>100.2</v>
      </c>
      <c r="I96" s="51">
        <f t="shared" si="8"/>
        <v>82.028932961600859</v>
      </c>
      <c r="J96" s="299">
        <v>103.3</v>
      </c>
      <c r="K96" s="51">
        <f t="shared" si="9"/>
        <v>191.9098832749271</v>
      </c>
    </row>
    <row r="97" spans="1:11">
      <c r="A97" s="96" t="s">
        <v>80</v>
      </c>
      <c r="B97" s="130">
        <v>100.7</v>
      </c>
      <c r="C97" s="51">
        <f t="shared" si="5"/>
        <v>134.39399238714333</v>
      </c>
      <c r="D97" s="43">
        <v>113.3</v>
      </c>
      <c r="E97" s="51">
        <f t="shared" si="6"/>
        <v>116.78861972241343</v>
      </c>
      <c r="F97" s="300">
        <v>95.4</v>
      </c>
      <c r="G97" s="51">
        <f t="shared" si="7"/>
        <v>138.29194085164517</v>
      </c>
      <c r="H97" s="43">
        <v>97.7</v>
      </c>
      <c r="I97" s="51">
        <f t="shared" si="8"/>
        <v>80.142267503484049</v>
      </c>
      <c r="J97" s="299">
        <v>103.8</v>
      </c>
      <c r="K97" s="51">
        <f t="shared" si="9"/>
        <v>199.20245883937432</v>
      </c>
    </row>
    <row r="98" spans="1:11">
      <c r="A98" s="96" t="s">
        <v>81</v>
      </c>
      <c r="B98" s="130">
        <v>105.1</v>
      </c>
      <c r="C98" s="51">
        <f t="shared" si="5"/>
        <v>141.24808599888763</v>
      </c>
      <c r="D98" s="43">
        <v>112.3</v>
      </c>
      <c r="E98" s="51">
        <f t="shared" si="6"/>
        <v>131.15361994827029</v>
      </c>
      <c r="F98" s="300">
        <v>102.7</v>
      </c>
      <c r="G98" s="51">
        <f t="shared" si="7"/>
        <v>142.02582325463959</v>
      </c>
      <c r="H98" s="43">
        <v>98.4</v>
      </c>
      <c r="I98" s="51">
        <f t="shared" si="8"/>
        <v>78.85999122342831</v>
      </c>
      <c r="J98" s="299">
        <v>99.5</v>
      </c>
      <c r="K98" s="51">
        <f t="shared" si="9"/>
        <v>198.20644654517747</v>
      </c>
    </row>
    <row r="99" spans="1:11">
      <c r="A99" s="96" t="s">
        <v>82</v>
      </c>
      <c r="B99" s="130">
        <v>102</v>
      </c>
      <c r="C99" s="51">
        <f t="shared" si="5"/>
        <v>144.07304771886538</v>
      </c>
      <c r="D99" s="43">
        <v>108.9</v>
      </c>
      <c r="E99" s="51">
        <f t="shared" si="6"/>
        <v>142.82629212366635</v>
      </c>
      <c r="F99" s="300">
        <v>101</v>
      </c>
      <c r="G99" s="51">
        <f t="shared" si="7"/>
        <v>143.44608148718598</v>
      </c>
      <c r="H99" s="43">
        <v>107.2</v>
      </c>
      <c r="I99" s="51">
        <f t="shared" si="8"/>
        <v>84.537910591515157</v>
      </c>
      <c r="J99" s="299">
        <v>102.9</v>
      </c>
      <c r="K99" s="51">
        <f t="shared" si="9"/>
        <v>203.95443349498765</v>
      </c>
    </row>
    <row r="100" spans="1:11">
      <c r="A100" s="96" t="s">
        <v>83</v>
      </c>
      <c r="B100" s="130">
        <v>95.1</v>
      </c>
      <c r="C100" s="51">
        <f t="shared" si="5"/>
        <v>137.01346838064097</v>
      </c>
      <c r="D100" s="43">
        <v>103.4</v>
      </c>
      <c r="E100" s="51">
        <f t="shared" si="6"/>
        <v>147.68238605587101</v>
      </c>
      <c r="F100" s="300">
        <v>102.2</v>
      </c>
      <c r="G100" s="51">
        <f t="shared" si="7"/>
        <v>146.60189527990408</v>
      </c>
      <c r="H100" s="43">
        <v>101.1</v>
      </c>
      <c r="I100" s="51">
        <f t="shared" si="8"/>
        <v>85.467827608021821</v>
      </c>
      <c r="J100" s="299">
        <v>99</v>
      </c>
      <c r="K100" s="51">
        <f t="shared" si="9"/>
        <v>201.91488916003777</v>
      </c>
    </row>
    <row r="101" spans="1:11">
      <c r="A101" s="96" t="s">
        <v>84</v>
      </c>
      <c r="B101" s="130">
        <v>106.9</v>
      </c>
      <c r="C101" s="51">
        <f t="shared" si="5"/>
        <v>146.46739769890522</v>
      </c>
      <c r="D101" s="43">
        <v>173.4</v>
      </c>
      <c r="E101" s="51">
        <f t="shared" si="6"/>
        <v>256.08125742088032</v>
      </c>
      <c r="F101" s="300">
        <v>144.30000000000001</v>
      </c>
      <c r="G101" s="51">
        <f t="shared" si="7"/>
        <v>211.54653488890162</v>
      </c>
      <c r="H101" s="43">
        <v>103.3</v>
      </c>
      <c r="I101" s="51">
        <f t="shared" si="8"/>
        <v>88.288265919086541</v>
      </c>
      <c r="J101" s="299">
        <v>120.1</v>
      </c>
      <c r="K101" s="51">
        <f t="shared" si="9"/>
        <v>242.49978188120534</v>
      </c>
    </row>
    <row r="102" spans="1:11">
      <c r="A102" s="97" t="s">
        <v>160</v>
      </c>
      <c r="B102" s="130">
        <v>77.2</v>
      </c>
      <c r="C102" s="51">
        <f t="shared" si="5"/>
        <v>113.07283102355483</v>
      </c>
      <c r="D102" s="43">
        <v>21.4</v>
      </c>
      <c r="E102" s="51">
        <f t="shared" si="6"/>
        <v>54.801389088068383</v>
      </c>
      <c r="F102" s="300">
        <v>51.5</v>
      </c>
      <c r="G102" s="51">
        <f t="shared" si="7"/>
        <v>108.94646546778432</v>
      </c>
      <c r="H102" s="43">
        <v>98.6</v>
      </c>
      <c r="I102" s="51">
        <f t="shared" si="8"/>
        <v>87.052230196219313</v>
      </c>
      <c r="J102" s="299">
        <v>74</v>
      </c>
      <c r="K102" s="51">
        <f t="shared" si="9"/>
        <v>179.44983859209194</v>
      </c>
    </row>
    <row r="103" spans="1:11">
      <c r="A103" s="96" t="s">
        <v>74</v>
      </c>
      <c r="B103" s="130">
        <v>100.4</v>
      </c>
      <c r="C103" s="51">
        <f t="shared" si="5"/>
        <v>113.52512234764905</v>
      </c>
      <c r="D103" s="43">
        <v>127</v>
      </c>
      <c r="E103" s="51">
        <f t="shared" si="6"/>
        <v>69.597764141846852</v>
      </c>
      <c r="F103" s="300">
        <v>124.5</v>
      </c>
      <c r="G103" s="51">
        <f t="shared" si="7"/>
        <v>135.6383495073915</v>
      </c>
      <c r="H103" s="43">
        <v>97</v>
      </c>
      <c r="I103" s="51">
        <f t="shared" si="8"/>
        <v>84.440663290332736</v>
      </c>
      <c r="J103" s="299">
        <v>99.2</v>
      </c>
      <c r="K103" s="51">
        <f t="shared" si="9"/>
        <v>178.01423988335523</v>
      </c>
    </row>
    <row r="104" spans="1:11">
      <c r="A104" s="96" t="s">
        <v>73</v>
      </c>
      <c r="B104" s="130">
        <v>109.6</v>
      </c>
      <c r="C104" s="51">
        <f t="shared" si="5"/>
        <v>124.42353409302335</v>
      </c>
      <c r="D104" s="43">
        <v>118.7</v>
      </c>
      <c r="E104" s="51">
        <f t="shared" si="6"/>
        <v>82.612546036372223</v>
      </c>
      <c r="F104" s="300">
        <v>100</v>
      </c>
      <c r="G104" s="51">
        <f t="shared" si="7"/>
        <v>135.6383495073915</v>
      </c>
      <c r="H104" s="43">
        <v>108.2</v>
      </c>
      <c r="I104" s="51">
        <f t="shared" si="8"/>
        <v>91.364797680140015</v>
      </c>
      <c r="J104" s="299">
        <v>106.9</v>
      </c>
      <c r="K104" s="51">
        <f t="shared" si="9"/>
        <v>190.29722243530676</v>
      </c>
    </row>
    <row r="105" spans="1:11">
      <c r="A105" s="96" t="s">
        <v>153</v>
      </c>
      <c r="B105" s="130">
        <v>96.8</v>
      </c>
      <c r="C105" s="51">
        <f t="shared" si="5"/>
        <v>120.44198100204659</v>
      </c>
      <c r="D105" s="43">
        <v>101.6</v>
      </c>
      <c r="E105" s="51">
        <f t="shared" si="6"/>
        <v>83.934346772954171</v>
      </c>
      <c r="F105" s="300">
        <v>108.5</v>
      </c>
      <c r="G105" s="51">
        <f t="shared" si="7"/>
        <v>147.16760921551978</v>
      </c>
      <c r="H105" s="43">
        <v>95.6</v>
      </c>
      <c r="I105" s="51">
        <f t="shared" si="8"/>
        <v>87.344746582213844</v>
      </c>
      <c r="J105" s="299">
        <v>100.4</v>
      </c>
      <c r="K105" s="51">
        <f t="shared" si="9"/>
        <v>191.05841132504801</v>
      </c>
    </row>
    <row r="106" spans="1:11">
      <c r="A106" s="96" t="s">
        <v>76</v>
      </c>
      <c r="B106" s="130">
        <v>103</v>
      </c>
      <c r="C106" s="51">
        <f t="shared" si="5"/>
        <v>124.05524043210798</v>
      </c>
      <c r="D106" s="43">
        <v>132</v>
      </c>
      <c r="E106" s="51">
        <f t="shared" si="6"/>
        <v>110.79333774029951</v>
      </c>
      <c r="F106" s="300">
        <v>94.2</v>
      </c>
      <c r="G106" s="51">
        <f t="shared" si="7"/>
        <v>138.63188788101962</v>
      </c>
      <c r="H106" s="43">
        <v>101.8</v>
      </c>
      <c r="I106" s="51">
        <f t="shared" si="8"/>
        <v>88.916952020693699</v>
      </c>
      <c r="J106" s="299">
        <v>103</v>
      </c>
      <c r="K106" s="51">
        <f t="shared" si="9"/>
        <v>196.79016366479945</v>
      </c>
    </row>
    <row r="107" spans="1:11">
      <c r="A107" s="96" t="s">
        <v>87</v>
      </c>
      <c r="B107" s="130">
        <v>102.5</v>
      </c>
      <c r="C107" s="51">
        <f t="shared" si="5"/>
        <v>127.15662144291068</v>
      </c>
      <c r="D107" s="43">
        <v>114.8</v>
      </c>
      <c r="E107" s="51">
        <f t="shared" si="6"/>
        <v>127.19075172586383</v>
      </c>
      <c r="F107" s="300">
        <v>112.2</v>
      </c>
      <c r="G107" s="51">
        <f t="shared" si="7"/>
        <v>155.54497820250401</v>
      </c>
      <c r="H107" s="43">
        <v>95</v>
      </c>
      <c r="I107" s="51">
        <f t="shared" si="8"/>
        <v>84.471104419659028</v>
      </c>
      <c r="J107" s="299">
        <v>101.2</v>
      </c>
      <c r="K107" s="51">
        <f t="shared" si="9"/>
        <v>199.15164562877703</v>
      </c>
    </row>
    <row r="108" spans="1:11">
      <c r="A108" s="96" t="s">
        <v>79</v>
      </c>
      <c r="B108" s="130">
        <v>107.9</v>
      </c>
      <c r="C108" s="51">
        <f t="shared" si="5"/>
        <v>137.20199453690063</v>
      </c>
      <c r="D108" s="43">
        <v>90.9</v>
      </c>
      <c r="E108" s="51">
        <f t="shared" si="6"/>
        <v>115.61639331881022</v>
      </c>
      <c r="F108" s="300">
        <v>93.3</v>
      </c>
      <c r="G108" s="51">
        <f t="shared" si="7"/>
        <v>145.12346466293624</v>
      </c>
      <c r="H108" s="43">
        <v>97.8</v>
      </c>
      <c r="I108" s="51">
        <f t="shared" si="8"/>
        <v>82.61274012242653</v>
      </c>
      <c r="J108" s="299">
        <v>101.7</v>
      </c>
      <c r="K108" s="51">
        <f t="shared" si="9"/>
        <v>202.53722360446625</v>
      </c>
    </row>
    <row r="109" spans="1:11">
      <c r="A109" s="96" t="s">
        <v>88</v>
      </c>
      <c r="B109" s="130">
        <v>100</v>
      </c>
      <c r="C109" s="51">
        <f t="shared" si="5"/>
        <v>137.20199453690063</v>
      </c>
      <c r="D109" s="43">
        <v>112.6</v>
      </c>
      <c r="E109" s="51">
        <f t="shared" si="6"/>
        <v>130.18405887698032</v>
      </c>
      <c r="F109" s="300">
        <v>103.8</v>
      </c>
      <c r="G109" s="51">
        <f t="shared" si="7"/>
        <v>150.63815632012782</v>
      </c>
      <c r="H109" s="43">
        <v>100.3</v>
      </c>
      <c r="I109" s="51">
        <f t="shared" si="8"/>
        <v>82.860578342793815</v>
      </c>
      <c r="J109" s="299">
        <v>102.7</v>
      </c>
      <c r="K109" s="51">
        <f t="shared" si="9"/>
        <v>208.00572864178685</v>
      </c>
    </row>
    <row r="110" spans="1:11">
      <c r="A110" s="96" t="s">
        <v>81</v>
      </c>
      <c r="B110" s="130">
        <v>103.2</v>
      </c>
      <c r="C110" s="51">
        <f t="shared" si="5"/>
        <v>141.59245836208146</v>
      </c>
      <c r="D110" s="43">
        <v>100.8</v>
      </c>
      <c r="E110" s="51">
        <f t="shared" si="6"/>
        <v>131.22553134799614</v>
      </c>
      <c r="F110" s="300">
        <v>99.1</v>
      </c>
      <c r="G110" s="51">
        <f t="shared" si="7"/>
        <v>149.28241291324667</v>
      </c>
      <c r="H110" s="43">
        <v>100</v>
      </c>
      <c r="I110" s="51">
        <f t="shared" si="8"/>
        <v>82.860578342793815</v>
      </c>
      <c r="J110" s="299">
        <v>99.6</v>
      </c>
      <c r="K110" s="51">
        <f t="shared" si="9"/>
        <v>207.17370572721967</v>
      </c>
    </row>
    <row r="111" spans="1:11">
      <c r="A111" s="96" t="s">
        <v>89</v>
      </c>
      <c r="B111" s="130">
        <v>102.1</v>
      </c>
      <c r="C111" s="51">
        <f t="shared" si="5"/>
        <v>144.56589998768516</v>
      </c>
      <c r="D111" s="43">
        <v>114.4</v>
      </c>
      <c r="E111" s="51">
        <f t="shared" si="6"/>
        <v>150.12200786210758</v>
      </c>
      <c r="F111" s="300">
        <v>99.6</v>
      </c>
      <c r="G111" s="51">
        <f t="shared" si="7"/>
        <v>148.6852832615937</v>
      </c>
      <c r="H111" s="43">
        <v>102.2</v>
      </c>
      <c r="I111" s="51">
        <f t="shared" si="8"/>
        <v>84.683511066335285</v>
      </c>
      <c r="J111" s="299">
        <v>102.4</v>
      </c>
      <c r="K111" s="51">
        <f t="shared" si="9"/>
        <v>212.14587466467296</v>
      </c>
    </row>
    <row r="112" spans="1:11">
      <c r="A112" s="96" t="s">
        <v>83</v>
      </c>
      <c r="B112" s="130">
        <v>95.6</v>
      </c>
      <c r="C112" s="51">
        <f t="shared" si="5"/>
        <v>138.20500038822701</v>
      </c>
      <c r="D112" s="43">
        <v>99.7</v>
      </c>
      <c r="E112" s="51">
        <f t="shared" si="6"/>
        <v>149.67164183852125</v>
      </c>
      <c r="F112" s="300">
        <v>106.5</v>
      </c>
      <c r="G112" s="51">
        <f t="shared" si="7"/>
        <v>158.34982667359728</v>
      </c>
      <c r="H112" s="23">
        <v>100</v>
      </c>
      <c r="I112" s="51">
        <f t="shared" si="8"/>
        <v>84.683511066335285</v>
      </c>
      <c r="J112" s="299">
        <v>99.4</v>
      </c>
      <c r="K112" s="51">
        <f t="shared" si="9"/>
        <v>210.87299941668493</v>
      </c>
    </row>
    <row r="113" spans="1:11" ht="13.5" thickBot="1">
      <c r="A113" s="96" t="s">
        <v>90</v>
      </c>
      <c r="B113" s="130">
        <v>107.5</v>
      </c>
      <c r="C113" s="51">
        <f t="shared" si="5"/>
        <v>148.57037541734405</v>
      </c>
      <c r="D113" s="43">
        <v>95.4</v>
      </c>
      <c r="E113" s="51">
        <f t="shared" si="6"/>
        <v>142.78674631394927</v>
      </c>
      <c r="F113" s="300">
        <v>140.5</v>
      </c>
      <c r="G113" s="51">
        <f t="shared" si="7"/>
        <v>222.48150647640418</v>
      </c>
      <c r="H113" s="43">
        <v>99</v>
      </c>
      <c r="I113" s="51">
        <f t="shared" si="8"/>
        <v>83.836675955671922</v>
      </c>
      <c r="J113" s="299">
        <v>120.8</v>
      </c>
      <c r="K113" s="51">
        <f t="shared" si="9"/>
        <v>254.73458329535541</v>
      </c>
    </row>
    <row r="114" spans="1:11">
      <c r="A114" s="97" t="s">
        <v>163</v>
      </c>
      <c r="B114" s="370">
        <v>74.7</v>
      </c>
      <c r="C114" s="51">
        <f>C113*B114/100</f>
        <v>110.982070436756</v>
      </c>
      <c r="D114" s="43">
        <v>22.2</v>
      </c>
      <c r="E114" s="51">
        <f>E113*D114/100</f>
        <v>31.698657681696737</v>
      </c>
      <c r="F114" s="43">
        <v>49.2</v>
      </c>
      <c r="G114" s="51">
        <f>G113*F114/100</f>
        <v>109.46090118639086</v>
      </c>
      <c r="H114" s="43">
        <v>97.2</v>
      </c>
      <c r="I114" s="51">
        <f>I113*H114/100</f>
        <v>81.489249028913108</v>
      </c>
      <c r="J114" s="43">
        <v>72.900000000000006</v>
      </c>
      <c r="K114" s="51">
        <f>K113*J114/100</f>
        <v>185.70151122231411</v>
      </c>
    </row>
    <row r="115" spans="1:11">
      <c r="A115" s="368" t="s">
        <v>74</v>
      </c>
      <c r="B115" s="371">
        <v>98.4</v>
      </c>
      <c r="C115" s="51">
        <f t="shared" si="5"/>
        <v>109.20635730976792</v>
      </c>
      <c r="D115">
        <v>128.4</v>
      </c>
      <c r="E115" s="51">
        <f t="shared" si="6"/>
        <v>40.701076463298612</v>
      </c>
      <c r="F115" s="300">
        <v>132.19999999999999</v>
      </c>
      <c r="G115" s="51">
        <f t="shared" si="7"/>
        <v>144.70731136840871</v>
      </c>
      <c r="H115" s="43">
        <v>91.6</v>
      </c>
      <c r="I115" s="51">
        <f t="shared" si="8"/>
        <v>74.644152110484399</v>
      </c>
      <c r="J115" s="299">
        <v>98.2</v>
      </c>
      <c r="K115" s="51">
        <f t="shared" si="9"/>
        <v>182.35888402031247</v>
      </c>
    </row>
    <row r="116" spans="1:11">
      <c r="A116" s="368" t="s">
        <v>109</v>
      </c>
      <c r="B116" s="371">
        <v>112.5</v>
      </c>
      <c r="C116" s="51">
        <f t="shared" si="5"/>
        <v>122.85715197348891</v>
      </c>
      <c r="D116" s="43">
        <v>117.4</v>
      </c>
      <c r="E116" s="51">
        <f t="shared" si="6"/>
        <v>47.783063767912573</v>
      </c>
      <c r="F116" s="300">
        <v>103.7</v>
      </c>
      <c r="G116" s="51">
        <f t="shared" si="7"/>
        <v>150.06148188903984</v>
      </c>
      <c r="H116" s="43">
        <v>109.4</v>
      </c>
      <c r="I116" s="51">
        <f t="shared" si="8"/>
        <v>81.660702408869938</v>
      </c>
      <c r="J116" s="299">
        <v>108.3</v>
      </c>
      <c r="K116" s="51">
        <f t="shared" si="9"/>
        <v>197.4946713939984</v>
      </c>
    </row>
    <row r="117" spans="1:11">
      <c r="A117" s="368" t="s">
        <v>75</v>
      </c>
      <c r="B117" s="371">
        <v>98.4</v>
      </c>
      <c r="C117" s="51">
        <f>C116*B117/100</f>
        <v>120.89143754191309</v>
      </c>
      <c r="D117" s="43">
        <v>100.2</v>
      </c>
      <c r="E117" s="51">
        <f>E116*D117/100</f>
        <v>47.878629895448405</v>
      </c>
      <c r="F117" s="300">
        <v>106.2</v>
      </c>
      <c r="G117" s="51">
        <f>G116*F117/100</f>
        <v>159.36529376616033</v>
      </c>
      <c r="H117" s="43">
        <v>97.1</v>
      </c>
      <c r="I117" s="51">
        <f>I116*H117/100</f>
        <v>79.292542039012702</v>
      </c>
      <c r="J117" s="299">
        <v>99.9</v>
      </c>
      <c r="K117" s="51">
        <f>K116*J117/100</f>
        <v>197.29717672260441</v>
      </c>
    </row>
    <row r="118" spans="1:11">
      <c r="A118" s="368" t="s">
        <v>110</v>
      </c>
      <c r="B118" s="371">
        <v>101.8</v>
      </c>
      <c r="C118" s="51">
        <f t="shared" si="5"/>
        <v>123.06748341766752</v>
      </c>
      <c r="D118" s="43">
        <v>131.30000000000001</v>
      </c>
      <c r="E118" s="51">
        <f t="shared" si="6"/>
        <v>62.864641052723762</v>
      </c>
      <c r="F118" s="300">
        <v>86.7</v>
      </c>
      <c r="G118" s="51">
        <f t="shared" si="7"/>
        <v>138.16970969526102</v>
      </c>
      <c r="H118" s="43">
        <v>101.8</v>
      </c>
      <c r="I118" s="51">
        <f t="shared" si="8"/>
        <v>80.719807795714928</v>
      </c>
      <c r="J118" s="299">
        <v>102.1</v>
      </c>
      <c r="K118" s="51">
        <f t="shared" si="9"/>
        <v>201.44041743377909</v>
      </c>
    </row>
    <row r="119" spans="1:11">
      <c r="A119" s="368" t="s">
        <v>78</v>
      </c>
      <c r="B119" s="371">
        <v>102.4</v>
      </c>
      <c r="C119" s="51">
        <f t="shared" si="5"/>
        <v>126.02110301969155</v>
      </c>
      <c r="D119" s="43">
        <v>100.4</v>
      </c>
      <c r="E119" s="51">
        <f t="shared" si="6"/>
        <v>63.116099616934662</v>
      </c>
      <c r="F119" s="300">
        <v>115.3</v>
      </c>
      <c r="G119" s="51">
        <f t="shared" si="7"/>
        <v>159.30967527863595</v>
      </c>
      <c r="H119" s="43">
        <v>94.1</v>
      </c>
      <c r="I119" s="51">
        <f t="shared" si="8"/>
        <v>75.957339135767739</v>
      </c>
      <c r="J119" s="299">
        <v>101.9</v>
      </c>
      <c r="K119" s="51">
        <f t="shared" si="9"/>
        <v>205.2677853650209</v>
      </c>
    </row>
    <row r="120" spans="1:11">
      <c r="A120" s="368" t="s">
        <v>111</v>
      </c>
      <c r="B120" s="43">
        <v>108.9</v>
      </c>
      <c r="C120" s="51">
        <f t="shared" si="5"/>
        <v>137.2369811884441</v>
      </c>
      <c r="D120" s="43">
        <v>99.4</v>
      </c>
      <c r="E120" s="51">
        <f t="shared" si="6"/>
        <v>62.737403019233064</v>
      </c>
      <c r="F120" s="300">
        <v>95.1</v>
      </c>
      <c r="G120" s="51">
        <f t="shared" si="7"/>
        <v>151.50350118998279</v>
      </c>
      <c r="H120" s="43">
        <v>102.1</v>
      </c>
      <c r="I120" s="51">
        <f t="shared" si="8"/>
        <v>77.552443257618862</v>
      </c>
      <c r="J120" s="299">
        <v>102.6</v>
      </c>
      <c r="K120" s="51">
        <f t="shared" si="9"/>
        <v>210.60474778451143</v>
      </c>
    </row>
    <row r="121" spans="1:11">
      <c r="A121" s="368" t="s">
        <v>80</v>
      </c>
      <c r="B121" s="43">
        <v>99.8</v>
      </c>
      <c r="C121" s="51">
        <f t="shared" si="5"/>
        <v>136.9625072260672</v>
      </c>
      <c r="D121" s="43">
        <v>106.8</v>
      </c>
      <c r="E121" s="51">
        <f t="shared" si="6"/>
        <v>67.003546424540914</v>
      </c>
      <c r="F121" s="300">
        <v>101.9</v>
      </c>
      <c r="G121" s="51">
        <f t="shared" si="7"/>
        <v>154.38206771259246</v>
      </c>
      <c r="H121" s="43">
        <v>101.2</v>
      </c>
      <c r="I121" s="51">
        <f t="shared" si="8"/>
        <v>78.483072576710299</v>
      </c>
      <c r="J121" s="299">
        <v>102.4</v>
      </c>
      <c r="K121" s="51">
        <f t="shared" si="9"/>
        <v>215.65926173133971</v>
      </c>
    </row>
    <row r="122" spans="1:11">
      <c r="A122" s="368" t="s">
        <v>119</v>
      </c>
      <c r="B122" s="43">
        <v>103.5</v>
      </c>
      <c r="C122" s="51">
        <f t="shared" si="5"/>
        <v>141.75619497897955</v>
      </c>
      <c r="D122" s="43">
        <v>103.1</v>
      </c>
      <c r="E122" s="51">
        <f t="shared" si="6"/>
        <v>69.080656363701678</v>
      </c>
      <c r="F122" s="300">
        <v>96</v>
      </c>
      <c r="G122" s="51">
        <f t="shared" si="7"/>
        <v>148.20678500408877</v>
      </c>
      <c r="H122" s="43">
        <v>101.7</v>
      </c>
      <c r="I122" s="51">
        <f t="shared" si="8"/>
        <v>79.81728481051438</v>
      </c>
      <c r="J122" s="299">
        <v>98.6</v>
      </c>
      <c r="K122" s="51">
        <f t="shared" si="9"/>
        <v>212.64003206710095</v>
      </c>
    </row>
    <row r="123" spans="1:11">
      <c r="A123" s="368" t="s">
        <v>82</v>
      </c>
      <c r="B123" s="371">
        <v>103.6</v>
      </c>
      <c r="C123" s="51">
        <f t="shared" si="5"/>
        <v>146.8594179982228</v>
      </c>
      <c r="D123" s="43">
        <v>116.2</v>
      </c>
      <c r="E123" s="51">
        <f t="shared" si="6"/>
        <v>80.271722694621346</v>
      </c>
      <c r="F123" s="300">
        <v>105.1</v>
      </c>
      <c r="G123" s="51">
        <f t="shared" si="7"/>
        <v>155.76533103929728</v>
      </c>
      <c r="H123" s="43">
        <v>106.9</v>
      </c>
      <c r="I123" s="51">
        <f t="shared" si="8"/>
        <v>85.324677462439865</v>
      </c>
      <c r="J123" s="299">
        <v>102.8</v>
      </c>
      <c r="K123" s="51">
        <f t="shared" si="9"/>
        <v>218.59395296497976</v>
      </c>
    </row>
    <row r="124" spans="1:11">
      <c r="A124" s="368" t="s">
        <v>126</v>
      </c>
      <c r="B124" s="371">
        <v>95.8</v>
      </c>
      <c r="C124" s="51">
        <f t="shared" si="5"/>
        <v>140.69132244229743</v>
      </c>
      <c r="D124" s="43">
        <v>99.3</v>
      </c>
      <c r="E124" s="51">
        <f t="shared" si="6"/>
        <v>79.709820635759002</v>
      </c>
      <c r="F124" s="300">
        <v>103.2</v>
      </c>
      <c r="G124" s="51">
        <f t="shared" si="7"/>
        <v>160.74982163255478</v>
      </c>
      <c r="H124" s="43">
        <v>94.8</v>
      </c>
      <c r="I124" s="51">
        <f t="shared" si="8"/>
        <v>80.887794234392985</v>
      </c>
      <c r="J124" s="299">
        <v>100.2</v>
      </c>
      <c r="K124" s="51">
        <f t="shared" si="9"/>
        <v>219.03114087090972</v>
      </c>
    </row>
    <row r="125" spans="1:11">
      <c r="A125" s="368" t="s">
        <v>84</v>
      </c>
      <c r="B125" s="371">
        <v>106.1</v>
      </c>
      <c r="C125" s="51">
        <f t="shared" si="5"/>
        <v>149.27349311127756</v>
      </c>
      <c r="D125" s="43">
        <v>170</v>
      </c>
      <c r="E125" s="51">
        <f t="shared" si="6"/>
        <v>135.50669508079031</v>
      </c>
      <c r="F125" s="300">
        <v>140.9</v>
      </c>
      <c r="G125" s="51">
        <f t="shared" si="7"/>
        <v>226.4964986802697</v>
      </c>
      <c r="H125" s="43">
        <v>105.9</v>
      </c>
      <c r="I125" s="51">
        <f t="shared" si="8"/>
        <v>85.660174094222185</v>
      </c>
      <c r="J125" s="299">
        <v>119.4</v>
      </c>
      <c r="K125" s="51">
        <f t="shared" si="9"/>
        <v>261.5231821998662</v>
      </c>
    </row>
    <row r="126" spans="1:11">
      <c r="A126" s="369" t="s">
        <v>167</v>
      </c>
      <c r="B126" s="371">
        <v>73.900000000000006</v>
      </c>
      <c r="C126" s="51">
        <f t="shared" si="5"/>
        <v>110.31311140923414</v>
      </c>
      <c r="D126" s="43">
        <v>20.8</v>
      </c>
      <c r="E126" s="51">
        <f t="shared" si="6"/>
        <v>28.185392576804382</v>
      </c>
      <c r="F126" s="316">
        <v>48.1</v>
      </c>
      <c r="G126" s="51">
        <f t="shared" si="7"/>
        <v>108.94481586520973</v>
      </c>
      <c r="H126" s="43">
        <v>96.9</v>
      </c>
      <c r="I126" s="51">
        <f t="shared" si="8"/>
        <v>83.004708697301297</v>
      </c>
      <c r="J126" s="317">
        <v>73.099999999999994</v>
      </c>
      <c r="K126" s="51">
        <f t="shared" si="9"/>
        <v>191.17344618810216</v>
      </c>
    </row>
    <row r="127" spans="1:11">
      <c r="A127" s="368" t="s">
        <v>74</v>
      </c>
      <c r="B127" s="371">
        <v>99.9</v>
      </c>
      <c r="C127" s="51">
        <f t="shared" si="5"/>
        <v>110.20279829782493</v>
      </c>
      <c r="D127" s="43">
        <v>130.69999999999999</v>
      </c>
      <c r="E127" s="51">
        <f t="shared" si="6"/>
        <v>36.838308097883321</v>
      </c>
      <c r="F127" s="316">
        <v>133.6</v>
      </c>
      <c r="G127" s="51">
        <f t="shared" si="7"/>
        <v>145.55027399592021</v>
      </c>
      <c r="H127" s="43">
        <v>89.7</v>
      </c>
      <c r="I127" s="51">
        <f t="shared" si="8"/>
        <v>74.455223701479269</v>
      </c>
      <c r="J127" s="317">
        <v>99.4</v>
      </c>
      <c r="K127" s="51">
        <f t="shared" si="9"/>
        <v>190.02640551097358</v>
      </c>
    </row>
    <row r="128" spans="1:11">
      <c r="A128" s="368" t="s">
        <v>109</v>
      </c>
      <c r="B128" s="371">
        <v>111.7</v>
      </c>
      <c r="C128" s="51">
        <f t="shared" si="5"/>
        <v>123.09652569867045</v>
      </c>
      <c r="D128" s="43">
        <v>109.3</v>
      </c>
      <c r="E128" s="51">
        <f t="shared" si="6"/>
        <v>40.264270750986469</v>
      </c>
      <c r="F128" s="316">
        <v>96</v>
      </c>
      <c r="G128" s="51">
        <f t="shared" si="7"/>
        <v>139.7282630360834</v>
      </c>
      <c r="H128" s="43">
        <v>108.7</v>
      </c>
      <c r="I128" s="51">
        <f t="shared" si="8"/>
        <v>80.932828163507963</v>
      </c>
      <c r="J128" s="317">
        <v>108.5</v>
      </c>
      <c r="K128" s="51">
        <f t="shared" si="9"/>
        <v>206.17864997940632</v>
      </c>
    </row>
    <row r="129" spans="1:11">
      <c r="A129" s="368" t="s">
        <v>75</v>
      </c>
      <c r="B129" s="371">
        <v>98.7</v>
      </c>
      <c r="C129" s="51">
        <f t="shared" si="5"/>
        <v>121.49627086458773</v>
      </c>
      <c r="D129" s="43">
        <v>109.3</v>
      </c>
      <c r="E129" s="51">
        <f>E128*D129/100</f>
        <v>44.008847930828203</v>
      </c>
      <c r="F129" s="316">
        <v>116.2</v>
      </c>
      <c r="G129" s="51">
        <f>G128*F129/100</f>
        <v>162.36424164792891</v>
      </c>
      <c r="H129" s="43">
        <v>96.1</v>
      </c>
      <c r="I129" s="51">
        <f t="shared" si="8"/>
        <v>77.776447865131146</v>
      </c>
      <c r="J129" s="317">
        <v>98.7</v>
      </c>
      <c r="K129" s="51">
        <f>K128*J129/100</f>
        <v>203.49832752967401</v>
      </c>
    </row>
    <row r="130" spans="1:11">
      <c r="A130" s="368" t="s">
        <v>110</v>
      </c>
      <c r="B130" s="371">
        <v>101.9</v>
      </c>
      <c r="C130" s="51">
        <f t="shared" si="5"/>
        <v>123.8047000110149</v>
      </c>
      <c r="D130" s="43">
        <v>131</v>
      </c>
      <c r="E130" s="51">
        <f t="shared" si="6"/>
        <v>57.651590789384947</v>
      </c>
      <c r="F130" s="316">
        <v>90.7</v>
      </c>
      <c r="G130" s="51">
        <f t="shared" si="7"/>
        <v>147.26436717467152</v>
      </c>
      <c r="H130" s="43">
        <v>104</v>
      </c>
      <c r="I130" s="51">
        <f t="shared" si="8"/>
        <v>80.887505779736387</v>
      </c>
      <c r="J130" s="317">
        <v>101.7</v>
      </c>
      <c r="K130" s="51">
        <f t="shared" si="9"/>
        <v>206.95779909767847</v>
      </c>
    </row>
    <row r="131" spans="1:11">
      <c r="A131" s="368" t="s">
        <v>78</v>
      </c>
      <c r="B131" s="371">
        <v>101.8</v>
      </c>
      <c r="C131" s="51">
        <f t="shared" si="5"/>
        <v>126.03318461121316</v>
      </c>
      <c r="D131" s="43">
        <v>116.2</v>
      </c>
      <c r="E131" s="51">
        <f t="shared" si="6"/>
        <v>66.991148497265314</v>
      </c>
      <c r="F131" s="316">
        <v>105.2</v>
      </c>
      <c r="G131" s="51">
        <f t="shared" si="7"/>
        <v>154.92211426775444</v>
      </c>
      <c r="H131" s="43">
        <v>95.5</v>
      </c>
      <c r="I131" s="51">
        <f t="shared" si="8"/>
        <v>77.247568019648256</v>
      </c>
      <c r="J131" s="317">
        <v>100.4</v>
      </c>
      <c r="K131" s="51">
        <f t="shared" si="9"/>
        <v>207.78563029406919</v>
      </c>
    </row>
    <row r="132" spans="1:11">
      <c r="A132" s="368" t="s">
        <v>111</v>
      </c>
      <c r="B132" s="319">
        <v>109.2</v>
      </c>
      <c r="C132" s="51">
        <f t="shared" si="5"/>
        <v>137.62823759544477</v>
      </c>
      <c r="D132" s="43">
        <v>91.4</v>
      </c>
      <c r="E132" s="51">
        <f t="shared" si="6"/>
        <v>61.229909726500502</v>
      </c>
      <c r="F132" s="316">
        <v>100.1</v>
      </c>
      <c r="G132" s="51">
        <f t="shared" ref="G132:G148" si="10">G131*F132/100</f>
        <v>155.07703638202219</v>
      </c>
      <c r="H132" s="43">
        <v>100.2</v>
      </c>
      <c r="I132" s="51">
        <f t="shared" si="8"/>
        <v>77.402063155687557</v>
      </c>
      <c r="J132" s="43">
        <v>102.9</v>
      </c>
      <c r="K132" s="51">
        <f t="shared" si="9"/>
        <v>213.81141357259719</v>
      </c>
    </row>
    <row r="133" spans="1:11">
      <c r="A133" s="368" t="s">
        <v>80</v>
      </c>
      <c r="B133" s="37">
        <v>99.1</v>
      </c>
      <c r="C133" s="51">
        <f t="shared" si="5"/>
        <v>136.38958345708576</v>
      </c>
      <c r="D133" s="43">
        <v>105.9</v>
      </c>
      <c r="E133" s="51">
        <f t="shared" si="6"/>
        <v>64.84247440036404</v>
      </c>
      <c r="F133" s="316">
        <v>103.3</v>
      </c>
      <c r="G133" s="51">
        <f t="shared" si="10"/>
        <v>160.19457858262891</v>
      </c>
      <c r="H133" s="43">
        <v>99.6</v>
      </c>
      <c r="I133" s="51">
        <f t="shared" si="8"/>
        <v>77.092454903064805</v>
      </c>
      <c r="J133" s="317">
        <v>102.7</v>
      </c>
      <c r="K133" s="51">
        <f t="shared" si="9"/>
        <v>219.58432173905732</v>
      </c>
    </row>
    <row r="134" spans="1:11">
      <c r="A134" s="368" t="s">
        <v>119</v>
      </c>
      <c r="B134" s="319">
        <v>106.3</v>
      </c>
      <c r="C134" s="51">
        <f t="shared" si="5"/>
        <v>144.98212721488215</v>
      </c>
      <c r="D134" s="43">
        <v>104.2</v>
      </c>
      <c r="E134" s="51">
        <f t="shared" si="6"/>
        <v>67.565858325179335</v>
      </c>
      <c r="F134" s="316">
        <v>93.3</v>
      </c>
      <c r="G134" s="51">
        <f t="shared" si="10"/>
        <v>149.46154181759277</v>
      </c>
      <c r="H134" s="43">
        <v>101.1</v>
      </c>
      <c r="I134" s="51">
        <f t="shared" si="8"/>
        <v>77.940471906998511</v>
      </c>
      <c r="J134" s="317">
        <v>98.9</v>
      </c>
      <c r="K134" s="51">
        <f t="shared" si="9"/>
        <v>217.16889419992771</v>
      </c>
    </row>
    <row r="135" spans="1:11">
      <c r="A135" s="368" t="s">
        <v>82</v>
      </c>
      <c r="B135" s="319">
        <v>101.2</v>
      </c>
      <c r="C135" s="51">
        <f t="shared" si="5"/>
        <v>146.72191274146076</v>
      </c>
      <c r="D135" s="43">
        <v>119.8</v>
      </c>
      <c r="E135" s="51">
        <f t="shared" si="6"/>
        <v>80.943898273564841</v>
      </c>
      <c r="F135" s="316">
        <v>106.7</v>
      </c>
      <c r="G135" s="51">
        <f t="shared" si="10"/>
        <v>159.47546511937151</v>
      </c>
      <c r="H135" s="43">
        <v>105.3</v>
      </c>
      <c r="I135" s="51">
        <f t="shared" si="8"/>
        <v>82.071316918069428</v>
      </c>
      <c r="J135" s="317">
        <v>102.3</v>
      </c>
      <c r="K135" s="51">
        <f t="shared" si="9"/>
        <v>222.16377876652604</v>
      </c>
    </row>
    <row r="136" spans="1:11">
      <c r="A136" s="368" t="s">
        <v>126</v>
      </c>
      <c r="B136" s="319">
        <v>95</v>
      </c>
      <c r="C136" s="51">
        <f t="shared" si="5"/>
        <v>139.38581710438771</v>
      </c>
      <c r="D136" s="43">
        <v>93.8</v>
      </c>
      <c r="E136" s="51">
        <f t="shared" si="6"/>
        <v>75.92537658060381</v>
      </c>
      <c r="F136" s="316">
        <v>97.3</v>
      </c>
      <c r="G136" s="51">
        <f t="shared" si="10"/>
        <v>155.16962756114847</v>
      </c>
      <c r="H136" s="43">
        <v>97.4</v>
      </c>
      <c r="I136" s="51">
        <f t="shared" si="8"/>
        <v>79.937462678199623</v>
      </c>
      <c r="J136" s="317">
        <v>100.3</v>
      </c>
      <c r="K136" s="51">
        <f t="shared" si="9"/>
        <v>222.83027010282561</v>
      </c>
    </row>
    <row r="137" spans="1:11">
      <c r="A137" s="368" t="s">
        <v>84</v>
      </c>
      <c r="B137" s="319">
        <v>108.3</v>
      </c>
      <c r="C137" s="51">
        <f t="shared" si="5"/>
        <v>150.9548399240519</v>
      </c>
      <c r="D137" s="43">
        <v>173.9</v>
      </c>
      <c r="E137" s="51">
        <f t="shared" si="6"/>
        <v>132.03422987367003</v>
      </c>
      <c r="F137" s="316">
        <v>135.9</v>
      </c>
      <c r="G137" s="51">
        <f t="shared" si="10"/>
        <v>210.87552385560076</v>
      </c>
      <c r="H137" s="43">
        <v>103.1</v>
      </c>
      <c r="I137" s="51">
        <f t="shared" si="8"/>
        <v>82.415524021223803</v>
      </c>
      <c r="J137" s="317">
        <v>123.6</v>
      </c>
      <c r="K137" s="51">
        <f t="shared" si="9"/>
        <v>275.41821384709243</v>
      </c>
    </row>
    <row r="138" spans="1:11">
      <c r="A138" s="369" t="s">
        <v>167</v>
      </c>
      <c r="B138" s="319">
        <v>71.400000000000006</v>
      </c>
      <c r="C138" s="51">
        <f t="shared" ref="C138:C146" si="11">C137*B138/100</f>
        <v>107.78175570577307</v>
      </c>
      <c r="D138" s="43">
        <v>20</v>
      </c>
      <c r="E138" s="51">
        <f t="shared" si="6"/>
        <v>26.406845974734004</v>
      </c>
      <c r="F138" s="316">
        <v>50</v>
      </c>
      <c r="G138" s="51">
        <f t="shared" si="10"/>
        <v>105.43776192780038</v>
      </c>
      <c r="H138" s="43">
        <v>95.7</v>
      </c>
      <c r="I138" s="51">
        <f t="shared" si="8"/>
        <v>78.871656488311189</v>
      </c>
      <c r="J138" s="317">
        <v>66.400000000000006</v>
      </c>
      <c r="K138" s="51">
        <f t="shared" si="9"/>
        <v>182.87769399446938</v>
      </c>
    </row>
    <row r="139" spans="1:11">
      <c r="A139" s="368" t="s">
        <v>74</v>
      </c>
      <c r="B139" s="319">
        <v>98.1</v>
      </c>
      <c r="C139" s="51">
        <f t="shared" si="11"/>
        <v>105.73390234736337</v>
      </c>
      <c r="D139" s="43">
        <v>129</v>
      </c>
      <c r="E139" s="51">
        <f t="shared" si="6"/>
        <v>34.06483130740687</v>
      </c>
      <c r="F139">
        <v>133.4</v>
      </c>
      <c r="G139" s="51">
        <f t="shared" si="10"/>
        <v>140.65397441168571</v>
      </c>
      <c r="H139" s="43">
        <v>91.9</v>
      </c>
      <c r="I139" s="51">
        <f t="shared" si="8"/>
        <v>72.483052312757991</v>
      </c>
      <c r="J139" s="317">
        <v>96</v>
      </c>
      <c r="K139" s="51">
        <f t="shared" si="9"/>
        <v>175.5625862346906</v>
      </c>
    </row>
    <row r="140" spans="1:11">
      <c r="A140" s="368" t="s">
        <v>109</v>
      </c>
      <c r="B140" s="319">
        <v>112.1</v>
      </c>
      <c r="C140" s="51">
        <f t="shared" si="11"/>
        <v>118.52770453139433</v>
      </c>
      <c r="D140" s="43">
        <v>116.3</v>
      </c>
      <c r="E140" s="51">
        <f t="shared" si="6"/>
        <v>39.617398810514189</v>
      </c>
      <c r="F140" s="316">
        <v>92.2</v>
      </c>
      <c r="G140" s="51">
        <f t="shared" si="10"/>
        <v>129.68296440757425</v>
      </c>
      <c r="H140" s="43">
        <v>111</v>
      </c>
      <c r="I140" s="51">
        <f t="shared" si="8"/>
        <v>80.456188067161364</v>
      </c>
      <c r="J140" s="317">
        <v>106.8</v>
      </c>
      <c r="K140" s="51">
        <f t="shared" si="9"/>
        <v>187.50084209864954</v>
      </c>
    </row>
    <row r="141" spans="1:11">
      <c r="A141" s="96" t="s">
        <v>75</v>
      </c>
      <c r="B141" s="319">
        <v>96</v>
      </c>
      <c r="C141" s="51">
        <f t="shared" si="11"/>
        <v>113.78659635013857</v>
      </c>
      <c r="D141" s="43">
        <v>104.1</v>
      </c>
      <c r="E141" s="51">
        <f t="shared" si="6"/>
        <v>41.241712161745269</v>
      </c>
      <c r="F141" s="316">
        <v>113</v>
      </c>
      <c r="G141" s="51">
        <f t="shared" si="10"/>
        <v>146.54174978055889</v>
      </c>
      <c r="H141" s="43">
        <v>94.2</v>
      </c>
      <c r="I141" s="51">
        <f t="shared" si="8"/>
        <v>75.789729159266003</v>
      </c>
      <c r="J141" s="317">
        <v>97.4</v>
      </c>
      <c r="K141" s="51">
        <f t="shared" si="9"/>
        <v>182.62582020408468</v>
      </c>
    </row>
    <row r="142" spans="1:11">
      <c r="A142" s="96" t="s">
        <v>110</v>
      </c>
      <c r="B142" s="319">
        <v>100.9</v>
      </c>
      <c r="C142" s="51">
        <f t="shared" si="11"/>
        <v>114.81067571728981</v>
      </c>
      <c r="D142" s="43">
        <v>123.2</v>
      </c>
      <c r="E142" s="51">
        <f t="shared" si="6"/>
        <v>50.809789383270171</v>
      </c>
      <c r="F142" s="316">
        <v>89.3</v>
      </c>
      <c r="G142" s="51">
        <f t="shared" si="10"/>
        <v>130.86178255403908</v>
      </c>
      <c r="H142" s="43">
        <v>100.1</v>
      </c>
      <c r="I142" s="51">
        <f t="shared" si="8"/>
        <v>75.865518888425271</v>
      </c>
      <c r="J142" s="317">
        <v>102.1</v>
      </c>
      <c r="K142" s="51">
        <f t="shared" si="9"/>
        <v>186.46096242837044</v>
      </c>
    </row>
    <row r="143" spans="1:11">
      <c r="A143" s="96" t="s">
        <v>78</v>
      </c>
      <c r="B143" s="319">
        <v>102.8</v>
      </c>
      <c r="C143" s="51">
        <f t="shared" si="11"/>
        <v>118.02537463737391</v>
      </c>
      <c r="D143" s="43">
        <v>119.6</v>
      </c>
      <c r="E143" s="51">
        <f t="shared" si="6"/>
        <v>60.768508102391124</v>
      </c>
      <c r="F143" s="316">
        <v>108.2</v>
      </c>
      <c r="G143" s="51">
        <f t="shared" si="10"/>
        <v>141.59244872347028</v>
      </c>
      <c r="H143" s="43">
        <v>96</v>
      </c>
      <c r="I143" s="51">
        <f t="shared" si="8"/>
        <v>72.830898132888265</v>
      </c>
      <c r="J143">
        <v>100.4</v>
      </c>
      <c r="K143" s="51">
        <f t="shared" si="9"/>
        <v>187.20680627808395</v>
      </c>
    </row>
    <row r="144" spans="1:11">
      <c r="A144" s="96" t="s">
        <v>111</v>
      </c>
      <c r="B144" s="319">
        <v>109</v>
      </c>
      <c r="C144" s="51">
        <f t="shared" si="11"/>
        <v>128.64765835473756</v>
      </c>
      <c r="D144" s="43">
        <v>89.2</v>
      </c>
      <c r="E144" s="51">
        <f t="shared" si="6"/>
        <v>54.20550922733289</v>
      </c>
      <c r="F144" s="316">
        <v>102.1</v>
      </c>
      <c r="G144" s="51">
        <f t="shared" si="10"/>
        <v>144.56589014666315</v>
      </c>
      <c r="H144" s="43">
        <v>105.1</v>
      </c>
      <c r="I144" s="51">
        <f t="shared" si="8"/>
        <v>76.545273937665556</v>
      </c>
      <c r="J144" s="317">
        <v>103.3</v>
      </c>
      <c r="K144" s="51">
        <f t="shared" si="9"/>
        <v>193.38463088526069</v>
      </c>
    </row>
    <row r="145" spans="1:11">
      <c r="A145" s="96" t="s">
        <v>80</v>
      </c>
      <c r="B145" s="319">
        <v>99.8</v>
      </c>
      <c r="C145" s="51">
        <f t="shared" si="11"/>
        <v>128.39036303802808</v>
      </c>
      <c r="D145" s="43">
        <v>109</v>
      </c>
      <c r="E145" s="51">
        <f t="shared" si="6"/>
        <v>59.084005057792844</v>
      </c>
      <c r="F145" s="316">
        <v>100.4</v>
      </c>
      <c r="G145" s="51">
        <f t="shared" si="10"/>
        <v>145.14415370724981</v>
      </c>
      <c r="H145" s="43">
        <v>98.3</v>
      </c>
      <c r="I145" s="51">
        <f t="shared" si="8"/>
        <v>75.244004280725235</v>
      </c>
      <c r="J145" s="317">
        <v>103</v>
      </c>
      <c r="K145" s="51">
        <f t="shared" si="9"/>
        <v>199.1861698118185</v>
      </c>
    </row>
    <row r="146" spans="1:11">
      <c r="A146" s="96" t="s">
        <v>119</v>
      </c>
      <c r="B146" s="319">
        <v>107.4</v>
      </c>
      <c r="C146" s="51">
        <f t="shared" si="11"/>
        <v>137.89124990284216</v>
      </c>
      <c r="D146" s="43">
        <v>104.4</v>
      </c>
      <c r="E146" s="51">
        <f t="shared" si="6"/>
        <v>61.683701280335733</v>
      </c>
      <c r="F146" s="316">
        <v>93.7</v>
      </c>
      <c r="G146" s="51">
        <f t="shared" si="10"/>
        <v>136.00007202369309</v>
      </c>
      <c r="H146" s="43">
        <v>99.1</v>
      </c>
      <c r="I146" s="51">
        <f t="shared" si="8"/>
        <v>74.566808242198704</v>
      </c>
      <c r="J146" s="317">
        <v>97</v>
      </c>
      <c r="K146" s="51">
        <f t="shared" si="9"/>
        <v>193.21058471746395</v>
      </c>
    </row>
    <row r="147" spans="1:11">
      <c r="A147" s="96" t="s">
        <v>82</v>
      </c>
      <c r="D147" s="43">
        <v>122</v>
      </c>
      <c r="E147" s="51">
        <f t="shared" ref="E147:E148" si="12">E146*D147/100</f>
        <v>75.254115562009588</v>
      </c>
      <c r="F147" s="316">
        <v>105</v>
      </c>
      <c r="G147" s="51">
        <f t="shared" si="10"/>
        <v>142.80007562487776</v>
      </c>
      <c r="H147" s="43">
        <v>108.7</v>
      </c>
      <c r="I147" s="51">
        <f t="shared" ref="I147:I148" si="13">I146*H147/100</f>
        <v>81.05412055926999</v>
      </c>
      <c r="J147" s="317">
        <v>100.7</v>
      </c>
      <c r="K147" s="51">
        <f t="shared" ref="K147:K148" si="14">K146*J147/100</f>
        <v>194.56305881048618</v>
      </c>
    </row>
    <row r="148" spans="1:11">
      <c r="A148">
        <v>11</v>
      </c>
      <c r="D148" s="43">
        <v>93</v>
      </c>
      <c r="E148" s="51">
        <f t="shared" si="12"/>
        <v>69.986327472668918</v>
      </c>
      <c r="F148" s="316">
        <v>98.1</v>
      </c>
      <c r="G148" s="51">
        <f t="shared" si="10"/>
        <v>140.08687418800508</v>
      </c>
      <c r="H148" s="43">
        <v>96.4</v>
      </c>
      <c r="I148" s="51">
        <f t="shared" si="13"/>
        <v>78.136172219136284</v>
      </c>
      <c r="J148" s="317">
        <v>98.5</v>
      </c>
      <c r="K148" s="51">
        <f t="shared" si="14"/>
        <v>191.64461292832891</v>
      </c>
    </row>
    <row r="149" spans="1:11">
      <c r="E149" s="51"/>
    </row>
  </sheetData>
  <mergeCells count="7">
    <mergeCell ref="A1:K1"/>
    <mergeCell ref="A2:K2"/>
    <mergeCell ref="J3:K3"/>
    <mergeCell ref="B3:C3"/>
    <mergeCell ref="D3:E3"/>
    <mergeCell ref="F3:G3"/>
    <mergeCell ref="H3:I3"/>
  </mergeCells>
  <phoneticPr fontId="20" type="noConversion"/>
  <pageMargins left="0.78740157480314965" right="0.78740157480314965" top="0.59055118110236227" bottom="0.59055118110236227" header="0.51181102362204722" footer="0.51181102362204722"/>
  <pageSetup paperSize="9"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workbookViewId="0">
      <pane xSplit="1" ySplit="4" topLeftCell="B131" activePane="bottomRight" state="frozen"/>
      <selection pane="topRight" activeCell="B1" sqref="B1"/>
      <selection pane="bottomLeft" activeCell="A4" sqref="A4"/>
      <selection pane="bottomRight" activeCell="C167" sqref="C167"/>
    </sheetView>
  </sheetViews>
  <sheetFormatPr defaultRowHeight="12.75"/>
  <cols>
    <col min="2" max="2" width="14.7109375" customWidth="1"/>
    <col min="3" max="3" width="11.28515625" customWidth="1"/>
    <col min="4" max="4" width="18.7109375" customWidth="1"/>
    <col min="5" max="5" width="15.28515625" style="142" customWidth="1"/>
    <col min="6" max="6" width="11.42578125" customWidth="1"/>
    <col min="7" max="7" width="14" customWidth="1"/>
    <col min="8" max="8" width="13.28515625" customWidth="1"/>
  </cols>
  <sheetData>
    <row r="1" spans="1:9" s="10" customFormat="1" ht="15">
      <c r="A1" s="376" t="s">
        <v>132</v>
      </c>
      <c r="B1" s="397"/>
      <c r="C1" s="397"/>
      <c r="D1" s="397"/>
      <c r="E1" s="397"/>
      <c r="F1" s="397"/>
      <c r="G1" s="397"/>
      <c r="H1" s="397"/>
    </row>
    <row r="2" spans="1:9" s="10" customFormat="1" ht="15.75">
      <c r="A2" s="1"/>
      <c r="B2" s="398" t="s">
        <v>142</v>
      </c>
      <c r="C2" s="399"/>
      <c r="D2" s="399"/>
      <c r="E2" s="399"/>
      <c r="F2" s="399"/>
      <c r="G2" s="399"/>
      <c r="H2" s="399"/>
    </row>
    <row r="3" spans="1:9" s="11" customFormat="1" ht="51.75" customHeight="1">
      <c r="A3" s="34"/>
      <c r="B3" s="169" t="s">
        <v>176</v>
      </c>
      <c r="C3" s="169" t="s">
        <v>12</v>
      </c>
      <c r="D3" s="169" t="s">
        <v>13</v>
      </c>
      <c r="E3" s="169" t="s">
        <v>124</v>
      </c>
      <c r="F3" s="169" t="s">
        <v>123</v>
      </c>
      <c r="G3" s="169" t="s">
        <v>14</v>
      </c>
      <c r="H3" s="169" t="s">
        <v>165</v>
      </c>
      <c r="I3" s="169" t="s">
        <v>178</v>
      </c>
    </row>
    <row r="4" spans="1:9" s="12" customFormat="1" ht="12">
      <c r="A4" s="82"/>
      <c r="B4" s="170" t="s">
        <v>2</v>
      </c>
      <c r="C4" s="170" t="s">
        <v>179</v>
      </c>
      <c r="D4" s="170" t="s">
        <v>2</v>
      </c>
      <c r="E4" s="170" t="s">
        <v>2</v>
      </c>
      <c r="F4" s="170" t="s">
        <v>177</v>
      </c>
      <c r="G4" s="170"/>
      <c r="H4" s="170"/>
      <c r="I4" s="170" t="s">
        <v>2</v>
      </c>
    </row>
    <row r="5" spans="1:9" s="14" customFormat="1" ht="12">
      <c r="A5" s="5">
        <v>1991</v>
      </c>
      <c r="B5" s="13">
        <v>1.68</v>
      </c>
      <c r="D5" s="79">
        <v>0.2</v>
      </c>
    </row>
    <row r="6" spans="1:9" s="14" customFormat="1" ht="12">
      <c r="A6" s="5">
        <v>1992</v>
      </c>
      <c r="B6" s="13">
        <v>25.17</v>
      </c>
      <c r="C6" s="14">
        <v>2235</v>
      </c>
      <c r="D6" s="79">
        <v>0.8</v>
      </c>
      <c r="G6" s="14">
        <v>415</v>
      </c>
    </row>
    <row r="7" spans="1:9" s="14" customFormat="1" ht="12">
      <c r="A7" s="5">
        <v>1993</v>
      </c>
      <c r="B7" s="13">
        <v>8.4</v>
      </c>
      <c r="C7" s="15">
        <v>16691</v>
      </c>
      <c r="D7" s="79">
        <v>2.1</v>
      </c>
      <c r="E7" s="16"/>
      <c r="F7" s="17"/>
      <c r="G7" s="14">
        <v>1247</v>
      </c>
    </row>
    <row r="8" spans="1:9" s="14" customFormat="1" ht="12">
      <c r="A8" s="5">
        <v>1994</v>
      </c>
      <c r="B8" s="13">
        <v>2.15</v>
      </c>
      <c r="C8" s="15">
        <v>48000</v>
      </c>
      <c r="D8" s="79">
        <v>1.8</v>
      </c>
      <c r="E8" s="18"/>
      <c r="F8" s="17">
        <v>6500</v>
      </c>
      <c r="G8" s="14">
        <v>3550</v>
      </c>
    </row>
    <row r="9" spans="1:9" s="14" customFormat="1" ht="12">
      <c r="A9" s="5">
        <v>1995</v>
      </c>
      <c r="B9" s="19">
        <v>1.3140000000000001</v>
      </c>
      <c r="C9" s="15">
        <v>103800</v>
      </c>
      <c r="D9" s="79">
        <v>1.7</v>
      </c>
      <c r="E9" s="18"/>
      <c r="F9" s="17">
        <v>17200</v>
      </c>
      <c r="G9" s="14">
        <v>4640</v>
      </c>
      <c r="H9" s="23">
        <v>82.919153133367146</v>
      </c>
    </row>
    <row r="10" spans="1:9" s="14" customFormat="1" ht="12">
      <c r="A10" s="5">
        <v>1996</v>
      </c>
      <c r="B10" s="19">
        <v>0.218</v>
      </c>
      <c r="C10" s="20">
        <v>130900</v>
      </c>
      <c r="D10" s="79">
        <v>0.48</v>
      </c>
      <c r="E10" s="18"/>
      <c r="F10" s="17">
        <v>15324</v>
      </c>
      <c r="G10" s="14">
        <v>5554</v>
      </c>
      <c r="H10" s="17">
        <v>197.53952378675501</v>
      </c>
    </row>
    <row r="11" spans="1:9" s="14" customFormat="1" ht="12">
      <c r="A11" s="5">
        <v>1997</v>
      </c>
      <c r="B11" s="19">
        <v>0.11</v>
      </c>
      <c r="C11" s="20">
        <v>164500</v>
      </c>
      <c r="D11" s="79">
        <v>0.28000000000000003</v>
      </c>
      <c r="E11" s="140">
        <v>0.21</v>
      </c>
      <c r="F11" s="17">
        <v>17784</v>
      </c>
      <c r="G11" s="14">
        <v>5998</v>
      </c>
      <c r="H11" s="17">
        <v>396.858</v>
      </c>
    </row>
    <row r="12" spans="1:9" s="14" customFormat="1" ht="12">
      <c r="A12" s="7" t="s">
        <v>112</v>
      </c>
      <c r="B12" s="21">
        <v>0.84399999999999997</v>
      </c>
      <c r="C12" s="20">
        <v>207300</v>
      </c>
      <c r="D12" s="80">
        <v>0.6</v>
      </c>
      <c r="E12" s="140">
        <v>0.50600000000000001</v>
      </c>
      <c r="F12" s="22">
        <v>12223</v>
      </c>
      <c r="G12" s="20">
        <v>20.65</v>
      </c>
      <c r="H12" s="23">
        <v>58.93</v>
      </c>
    </row>
    <row r="13" spans="1:9">
      <c r="A13" s="7" t="s">
        <v>113</v>
      </c>
      <c r="B13" s="21">
        <v>0.36599999999999999</v>
      </c>
      <c r="C13" s="20">
        <v>307500</v>
      </c>
      <c r="D13" s="79">
        <v>0.55000000000000004</v>
      </c>
      <c r="E13" s="140">
        <v>0.14799999999999999</v>
      </c>
      <c r="F13" s="22">
        <v>12456</v>
      </c>
      <c r="G13" s="24">
        <v>27</v>
      </c>
      <c r="H13" s="23">
        <v>177.71</v>
      </c>
    </row>
    <row r="14" spans="1:9">
      <c r="A14" s="7" t="s">
        <v>114</v>
      </c>
      <c r="B14" s="21">
        <v>0.20100000000000001</v>
      </c>
      <c r="C14" s="20">
        <v>519600</v>
      </c>
      <c r="D14" s="79">
        <v>0.25</v>
      </c>
      <c r="E14" s="140">
        <v>7.0999999999999994E-2</v>
      </c>
      <c r="F14" s="22">
        <v>27972</v>
      </c>
      <c r="G14" s="24">
        <v>28.16</v>
      </c>
      <c r="H14" s="23">
        <v>143.29</v>
      </c>
    </row>
    <row r="15" spans="1:9">
      <c r="A15" s="7" t="s">
        <v>115</v>
      </c>
      <c r="B15" s="21">
        <v>0.188</v>
      </c>
      <c r="C15" s="20">
        <v>708500</v>
      </c>
      <c r="D15" s="79">
        <v>0.25</v>
      </c>
      <c r="E15" s="140">
        <v>0.10100000000000001</v>
      </c>
      <c r="F15" s="22">
        <v>36622</v>
      </c>
      <c r="G15" s="24">
        <v>30.14</v>
      </c>
      <c r="H15" s="23">
        <v>260.05</v>
      </c>
    </row>
    <row r="16" spans="1:9">
      <c r="A16" s="7" t="s">
        <v>116</v>
      </c>
      <c r="B16" s="21">
        <v>0.151</v>
      </c>
      <c r="C16" s="20">
        <v>940300</v>
      </c>
      <c r="D16" s="79">
        <v>0.21</v>
      </c>
      <c r="E16" s="140">
        <v>8.2000000000000003E-2</v>
      </c>
      <c r="F16" s="22">
        <v>47793</v>
      </c>
      <c r="G16" s="24">
        <v>31.784400000000002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79">
        <v>0.16</v>
      </c>
      <c r="E17" s="140">
        <v>3.7999999999999999E-2</v>
      </c>
      <c r="F17" s="22">
        <v>76938</v>
      </c>
      <c r="G17" s="24">
        <v>29.454499999999999</v>
      </c>
      <c r="H17" s="23">
        <v>567.4</v>
      </c>
    </row>
    <row r="18" spans="1:8" s="37" customFormat="1" ht="27" hidden="1" customHeight="1">
      <c r="A18" s="162"/>
      <c r="B18" s="172"/>
      <c r="C18" s="172"/>
      <c r="D18" s="172"/>
      <c r="E18" s="172"/>
      <c r="F18" s="172"/>
      <c r="G18" s="172"/>
      <c r="H18" s="172"/>
    </row>
    <row r="19" spans="1:8" ht="12.75" hidden="1" customHeight="1">
      <c r="A19" s="82"/>
      <c r="B19" s="171" t="s">
        <v>2</v>
      </c>
      <c r="C19" s="171" t="s">
        <v>1</v>
      </c>
      <c r="D19" s="171" t="s">
        <v>2</v>
      </c>
      <c r="E19" s="171" t="s">
        <v>2</v>
      </c>
      <c r="F19" s="171" t="s">
        <v>125</v>
      </c>
      <c r="G19" s="171"/>
      <c r="H19" s="171"/>
    </row>
    <row r="20" spans="1:8">
      <c r="A20" s="7" t="s">
        <v>49</v>
      </c>
      <c r="B20" s="21">
        <v>1.7999999999999999E-2</v>
      </c>
      <c r="C20" s="20">
        <v>1380200</v>
      </c>
      <c r="D20" s="79">
        <v>0.14000000000000001</v>
      </c>
      <c r="E20" s="140">
        <v>1.0999999999999999E-2</v>
      </c>
      <c r="F20" s="22">
        <v>83990</v>
      </c>
      <c r="G20" s="24">
        <v>28.491599999999998</v>
      </c>
      <c r="H20" s="23">
        <v>616.05999999999995</v>
      </c>
    </row>
    <row r="21" spans="1:8">
      <c r="A21" s="7" t="s">
        <v>3</v>
      </c>
      <c r="B21" s="21">
        <v>0.01</v>
      </c>
      <c r="C21" s="20">
        <v>1425100</v>
      </c>
      <c r="D21" s="79">
        <v>0.14000000000000001</v>
      </c>
      <c r="E21" s="141">
        <v>1.2E-2</v>
      </c>
      <c r="F21" s="42">
        <v>86318</v>
      </c>
      <c r="G21" s="24">
        <v>28.515599999999999</v>
      </c>
      <c r="H21" s="23">
        <v>670.14</v>
      </c>
    </row>
    <row r="22" spans="1:8">
      <c r="A22" s="7" t="s">
        <v>4</v>
      </c>
      <c r="B22" s="21">
        <v>8.0000000000000002E-3</v>
      </c>
      <c r="C22" s="20">
        <v>1452000</v>
      </c>
      <c r="D22" s="79">
        <v>0.14000000000000001</v>
      </c>
      <c r="E22" s="140">
        <v>1.7999999999999999E-2</v>
      </c>
      <c r="F22" s="22">
        <v>83398</v>
      </c>
      <c r="G22" s="24">
        <v>28.485299999999999</v>
      </c>
      <c r="H22" s="23">
        <v>755.43</v>
      </c>
    </row>
    <row r="23" spans="1:8">
      <c r="A23" s="7" t="s">
        <v>5</v>
      </c>
      <c r="B23" s="21">
        <v>0.01</v>
      </c>
      <c r="C23" s="20">
        <v>1500300</v>
      </c>
      <c r="D23" s="79">
        <v>0.14000000000000001</v>
      </c>
      <c r="E23" s="140">
        <v>5.1999999999999998E-2</v>
      </c>
      <c r="F23" s="22">
        <v>82664</v>
      </c>
      <c r="G23" s="24">
        <v>28.883400000000002</v>
      </c>
      <c r="H23" s="23">
        <v>634.61</v>
      </c>
    </row>
    <row r="24" spans="1:8">
      <c r="A24" s="7" t="s">
        <v>6</v>
      </c>
      <c r="B24" s="21">
        <v>7.0000000000000001E-3</v>
      </c>
      <c r="C24" s="20">
        <v>1493900</v>
      </c>
      <c r="D24" s="79">
        <v>0.14000000000000001</v>
      </c>
      <c r="E24" s="141">
        <v>9.7000000000000003E-2</v>
      </c>
      <c r="F24" s="42">
        <v>85612</v>
      </c>
      <c r="G24" s="24">
        <v>28.984999999999999</v>
      </c>
      <c r="H24" s="23">
        <v>581.47</v>
      </c>
    </row>
    <row r="25" spans="1:8">
      <c r="A25" s="7" t="s">
        <v>7</v>
      </c>
      <c r="B25" s="21">
        <v>8.0000000000000002E-3</v>
      </c>
      <c r="C25" s="20">
        <v>1545600</v>
      </c>
      <c r="D25" s="79">
        <v>0.13</v>
      </c>
      <c r="E25" s="140">
        <v>6.6000000000000003E-2</v>
      </c>
      <c r="F25" s="42">
        <v>88226</v>
      </c>
      <c r="G25" s="24">
        <v>29.0274</v>
      </c>
      <c r="H25" s="23">
        <v>584.63</v>
      </c>
    </row>
    <row r="26" spans="1:8">
      <c r="A26" s="7" t="s">
        <v>8</v>
      </c>
      <c r="B26" s="21">
        <v>8.9999999999999993E-3</v>
      </c>
      <c r="C26" s="20">
        <v>1487600</v>
      </c>
      <c r="D26" s="79">
        <v>0.13</v>
      </c>
      <c r="E26" s="140">
        <v>3.7999999999999999E-2</v>
      </c>
      <c r="F26" s="22">
        <v>88610</v>
      </c>
      <c r="G26" s="24">
        <v>29.101900000000001</v>
      </c>
      <c r="H26" s="23">
        <v>540.27</v>
      </c>
    </row>
    <row r="27" spans="1:8">
      <c r="A27" s="7" t="s">
        <v>9</v>
      </c>
      <c r="B27" s="21">
        <v>4.0000000000000001E-3</v>
      </c>
      <c r="C27" s="20">
        <v>1464700</v>
      </c>
      <c r="D27" s="79">
        <v>0.13</v>
      </c>
      <c r="E27" s="140">
        <v>4.1000000000000002E-2</v>
      </c>
      <c r="F27" s="22">
        <v>88702</v>
      </c>
      <c r="G27" s="24">
        <v>29.244700000000002</v>
      </c>
      <c r="H27" s="23">
        <v>584.65</v>
      </c>
    </row>
    <row r="28" spans="1:8">
      <c r="A28" s="7" t="s">
        <v>10</v>
      </c>
      <c r="B28" s="21">
        <v>4.0000000000000001E-3</v>
      </c>
      <c r="C28" s="20">
        <v>1454900</v>
      </c>
      <c r="D28" s="79">
        <v>0.13</v>
      </c>
      <c r="E28" s="140">
        <v>3.1E-2</v>
      </c>
      <c r="F28" s="22">
        <v>95082</v>
      </c>
      <c r="G28" s="24">
        <v>29.217099999999999</v>
      </c>
      <c r="H28" s="23">
        <v>635.57000000000005</v>
      </c>
    </row>
    <row r="29" spans="1:8">
      <c r="A29" s="7" t="s">
        <v>25</v>
      </c>
      <c r="B29" s="21">
        <v>1.0999999999999999E-2</v>
      </c>
      <c r="C29" s="20">
        <v>1465800</v>
      </c>
      <c r="D29" s="79">
        <v>0.13</v>
      </c>
      <c r="E29" s="140">
        <v>1.0999999999999999E-2</v>
      </c>
      <c r="F29" s="22">
        <v>107338</v>
      </c>
      <c r="G29" s="24">
        <v>28.765499999999999</v>
      </c>
      <c r="H29" s="23">
        <v>663.67</v>
      </c>
    </row>
    <row r="30" spans="1:8">
      <c r="A30" s="7" t="s">
        <v>26</v>
      </c>
      <c r="B30" s="21">
        <v>1.0999999999999999E-2</v>
      </c>
      <c r="C30" s="20">
        <v>1511000</v>
      </c>
      <c r="D30" s="79">
        <v>0.13</v>
      </c>
      <c r="E30" s="140">
        <v>1.0999999999999999E-2</v>
      </c>
      <c r="F30" s="22">
        <v>117434</v>
      </c>
      <c r="G30" s="24">
        <v>28.236699999999999</v>
      </c>
      <c r="H30" s="23">
        <v>633.34</v>
      </c>
    </row>
    <row r="31" spans="1:8">
      <c r="A31" s="7" t="s">
        <v>27</v>
      </c>
      <c r="B31" s="21">
        <v>1.0999999999999999E-2</v>
      </c>
      <c r="C31" s="20">
        <v>1745800</v>
      </c>
      <c r="D31" s="79">
        <v>0.13</v>
      </c>
      <c r="E31" s="140">
        <v>1.0999999999999999E-2</v>
      </c>
      <c r="F31" s="22">
        <v>124541</v>
      </c>
      <c r="G31" s="24">
        <v>27.748699999999999</v>
      </c>
      <c r="H31" s="23">
        <v>614.11</v>
      </c>
    </row>
    <row r="32" spans="1:8">
      <c r="A32" s="7" t="s">
        <v>51</v>
      </c>
      <c r="B32" s="21">
        <v>2.5999999999999999E-2</v>
      </c>
      <c r="C32" s="20">
        <v>1608200</v>
      </c>
      <c r="D32" s="79">
        <v>0.13</v>
      </c>
      <c r="E32" s="140">
        <v>1.0999999999999999E-2</v>
      </c>
      <c r="F32" s="22">
        <v>124927</v>
      </c>
      <c r="G32" s="24">
        <v>28.084499999999998</v>
      </c>
      <c r="H32" s="23">
        <v>640.41</v>
      </c>
    </row>
    <row r="33" spans="1:8">
      <c r="A33" s="7" t="s">
        <v>3</v>
      </c>
      <c r="B33" s="21">
        <v>1.2E-2</v>
      </c>
      <c r="C33" s="20">
        <v>1630100</v>
      </c>
      <c r="D33" s="79">
        <v>0.13</v>
      </c>
      <c r="E33" s="140">
        <v>1.0999999999999999E-2</v>
      </c>
      <c r="F33" s="22">
        <v>134153</v>
      </c>
      <c r="G33" s="24">
        <v>27.773800000000001</v>
      </c>
      <c r="H33" s="23">
        <v>716.59</v>
      </c>
    </row>
    <row r="34" spans="1:8">
      <c r="A34" s="7" t="s">
        <v>4</v>
      </c>
      <c r="B34" s="21">
        <v>1.2999999999999999E-2</v>
      </c>
      <c r="C34" s="20">
        <v>1676500</v>
      </c>
      <c r="D34" s="79">
        <v>0.13</v>
      </c>
      <c r="E34" s="140">
        <v>0.01</v>
      </c>
      <c r="F34" s="22">
        <v>137381</v>
      </c>
      <c r="G34" s="24">
        <v>27.825600000000001</v>
      </c>
      <c r="H34" s="23">
        <v>669.42</v>
      </c>
    </row>
    <row r="35" spans="1:8">
      <c r="A35" s="7" t="s">
        <v>5</v>
      </c>
      <c r="B35" s="21">
        <v>1.0999999999999999E-2</v>
      </c>
      <c r="C35" s="20">
        <v>1756200</v>
      </c>
      <c r="D35" s="79">
        <v>0.13</v>
      </c>
      <c r="E35" s="140">
        <v>1.2999999999999999E-2</v>
      </c>
      <c r="F35" s="22">
        <v>144255</v>
      </c>
      <c r="G35" s="24">
        <v>27.772600000000001</v>
      </c>
      <c r="H35" s="23">
        <v>671.61</v>
      </c>
    </row>
    <row r="36" spans="1:8">
      <c r="A36" s="7" t="s">
        <v>6</v>
      </c>
      <c r="B36" s="21">
        <v>8.0000000000000002E-3</v>
      </c>
      <c r="C36" s="20">
        <v>1798200</v>
      </c>
      <c r="D36" s="79">
        <v>0.13</v>
      </c>
      <c r="E36" s="140">
        <v>0.03</v>
      </c>
      <c r="F36" s="22">
        <v>147360</v>
      </c>
      <c r="G36" s="24">
        <v>28.091899999999999</v>
      </c>
      <c r="H36" s="23">
        <v>674.44</v>
      </c>
    </row>
    <row r="37" spans="1:8">
      <c r="A37" s="7" t="s">
        <v>7</v>
      </c>
      <c r="B37" s="21">
        <v>6.0000000000000001E-3</v>
      </c>
      <c r="C37" s="20">
        <v>1856600</v>
      </c>
      <c r="D37" s="79">
        <v>0.13</v>
      </c>
      <c r="E37" s="140">
        <v>0.04</v>
      </c>
      <c r="F37" s="22">
        <v>151578</v>
      </c>
      <c r="G37" s="24">
        <v>28.6721</v>
      </c>
      <c r="H37" s="23">
        <v>707.52</v>
      </c>
    </row>
    <row r="38" spans="1:8">
      <c r="A38" s="7" t="s">
        <v>8</v>
      </c>
      <c r="B38" s="21">
        <v>5.0000000000000001E-3</v>
      </c>
      <c r="C38" s="20">
        <v>1902700</v>
      </c>
      <c r="D38" s="79">
        <v>0.13</v>
      </c>
      <c r="E38" s="140">
        <v>3.4000000000000002E-2</v>
      </c>
      <c r="F38" s="22">
        <v>144624</v>
      </c>
      <c r="G38" s="24">
        <v>28.6341</v>
      </c>
      <c r="H38" s="23">
        <v>783.98</v>
      </c>
    </row>
    <row r="39" spans="1:8">
      <c r="A39" s="7" t="s">
        <v>9</v>
      </c>
      <c r="B39" s="21">
        <v>-1E-3</v>
      </c>
      <c r="C39" s="39">
        <v>1930400</v>
      </c>
      <c r="D39" s="79">
        <v>0.13</v>
      </c>
      <c r="E39" s="140">
        <v>2.4E-2</v>
      </c>
      <c r="F39" s="22">
        <v>149754</v>
      </c>
      <c r="G39" s="24">
        <v>28.545000000000002</v>
      </c>
      <c r="H39" s="23">
        <v>882.4</v>
      </c>
    </row>
    <row r="40" spans="1:8">
      <c r="A40" s="7" t="s">
        <v>10</v>
      </c>
      <c r="B40" s="21">
        <v>3.0000000000000001E-3</v>
      </c>
      <c r="C40" s="39">
        <v>1951300</v>
      </c>
      <c r="D40" s="79">
        <v>0.13</v>
      </c>
      <c r="E40" s="140">
        <v>1.4E-2</v>
      </c>
      <c r="F40" s="22">
        <v>159560</v>
      </c>
      <c r="G40" s="24">
        <v>28.498899999999999</v>
      </c>
      <c r="H40" s="23">
        <v>1008.56</v>
      </c>
    </row>
    <row r="41" spans="1:8" ht="45" customHeight="1">
      <c r="A41" s="7"/>
      <c r="B41" s="169" t="s">
        <v>11</v>
      </c>
      <c r="C41" s="169" t="s">
        <v>12</v>
      </c>
      <c r="D41" s="169" t="s">
        <v>13</v>
      </c>
      <c r="E41" s="169" t="s">
        <v>124</v>
      </c>
      <c r="F41" s="169" t="s">
        <v>123</v>
      </c>
      <c r="G41" s="169" t="s">
        <v>14</v>
      </c>
      <c r="H41" s="169" t="s">
        <v>165</v>
      </c>
    </row>
    <row r="42" spans="1:8">
      <c r="A42" s="7"/>
      <c r="B42" s="170" t="s">
        <v>2</v>
      </c>
      <c r="C42" s="170" t="s">
        <v>179</v>
      </c>
      <c r="D42" s="170" t="s">
        <v>2</v>
      </c>
      <c r="E42" s="170" t="s">
        <v>2</v>
      </c>
      <c r="F42" s="170" t="s">
        <v>177</v>
      </c>
      <c r="G42" s="170"/>
      <c r="H42" s="170"/>
    </row>
    <row r="43" spans="1:8">
      <c r="A43" s="7" t="s">
        <v>25</v>
      </c>
      <c r="B43" s="21">
        <v>6.0000000000000001E-3</v>
      </c>
      <c r="C43" s="20">
        <v>1995100</v>
      </c>
      <c r="D43" s="79">
        <v>0.13</v>
      </c>
      <c r="E43" s="141">
        <v>2.9000000000000001E-2</v>
      </c>
      <c r="F43" s="42">
        <v>164971</v>
      </c>
      <c r="G43" s="24">
        <v>28.424399999999999</v>
      </c>
      <c r="H43" s="23">
        <v>934.99</v>
      </c>
    </row>
    <row r="44" spans="1:8">
      <c r="A44" s="7" t="s">
        <v>26</v>
      </c>
      <c r="B44" s="21">
        <v>7.0000000000000001E-3</v>
      </c>
      <c r="C44" s="20">
        <v>2018700</v>
      </c>
      <c r="D44" s="79">
        <v>0.13</v>
      </c>
      <c r="E44" s="141">
        <v>5.7000000000000002E-2</v>
      </c>
      <c r="F44" s="42">
        <v>168396</v>
      </c>
      <c r="G44" s="24">
        <v>28.731200000000001</v>
      </c>
      <c r="H44" s="23">
        <v>1039.04</v>
      </c>
    </row>
    <row r="45" spans="1:8">
      <c r="A45" s="7" t="s">
        <v>27</v>
      </c>
      <c r="B45" s="21">
        <v>8.0000000000000002E-3</v>
      </c>
      <c r="C45" s="20">
        <v>2298900</v>
      </c>
      <c r="D45" s="79">
        <v>0.12</v>
      </c>
      <c r="E45" s="140">
        <v>4.8000000000000001E-2</v>
      </c>
      <c r="F45" s="22">
        <v>182240</v>
      </c>
      <c r="G45" s="24">
        <v>28.782499999999999</v>
      </c>
      <c r="H45" s="23">
        <v>1125.95</v>
      </c>
    </row>
    <row r="46" spans="1:8">
      <c r="A46" s="7" t="s">
        <v>85</v>
      </c>
      <c r="B46" s="21">
        <v>2.4E-2</v>
      </c>
      <c r="C46" s="20">
        <v>2143900</v>
      </c>
      <c r="D46" s="79">
        <v>0.12</v>
      </c>
      <c r="E46" s="140">
        <v>3.1E-2</v>
      </c>
      <c r="F46" s="22">
        <v>188451</v>
      </c>
      <c r="G46" s="24">
        <v>28.120699999999999</v>
      </c>
      <c r="H46" s="23">
        <v>1346.46</v>
      </c>
    </row>
    <row r="47" spans="1:8">
      <c r="A47" s="7" t="s">
        <v>3</v>
      </c>
      <c r="B47" s="21">
        <v>1.7000000000000001E-2</v>
      </c>
      <c r="C47" s="20">
        <v>2170700</v>
      </c>
      <c r="D47" s="79">
        <v>0.12</v>
      </c>
      <c r="E47" s="140">
        <v>3.1E-2</v>
      </c>
      <c r="F47" s="22">
        <v>195931</v>
      </c>
      <c r="G47" s="24">
        <v>28.122299999999999</v>
      </c>
      <c r="H47" s="23">
        <v>1515.1</v>
      </c>
    </row>
    <row r="48" spans="1:8">
      <c r="A48" s="7" t="s">
        <v>4</v>
      </c>
      <c r="B48" s="21">
        <v>8.0000000000000002E-3</v>
      </c>
      <c r="C48" s="39">
        <v>2172000</v>
      </c>
      <c r="D48" s="79">
        <v>0.12</v>
      </c>
      <c r="E48" s="140">
        <v>3.3000000000000002E-2</v>
      </c>
      <c r="F48" s="22">
        <v>205881</v>
      </c>
      <c r="G48" s="24">
        <v>27.762599999999999</v>
      </c>
      <c r="H48" s="23">
        <v>1442.91</v>
      </c>
    </row>
    <row r="49" spans="1:8">
      <c r="A49" s="7" t="s">
        <v>5</v>
      </c>
      <c r="B49" s="21">
        <v>4.0000000000000001E-3</v>
      </c>
      <c r="C49" s="20">
        <v>2285700</v>
      </c>
      <c r="D49" s="79">
        <v>0.12</v>
      </c>
      <c r="E49" s="140">
        <v>3.3000000000000002E-2</v>
      </c>
      <c r="F49" s="22">
        <v>226413</v>
      </c>
      <c r="G49" s="24">
        <v>27.273900000000001</v>
      </c>
      <c r="H49" s="23">
        <v>1657.28</v>
      </c>
    </row>
    <row r="50" spans="1:8">
      <c r="A50" s="7" t="s">
        <v>6</v>
      </c>
      <c r="B50" s="21">
        <v>5.0000000000000001E-3</v>
      </c>
      <c r="C50" s="20">
        <v>2382800</v>
      </c>
      <c r="D50" s="79">
        <v>0.12</v>
      </c>
      <c r="E50" s="140">
        <v>2.4E-2</v>
      </c>
      <c r="F50" s="22">
        <v>247343</v>
      </c>
      <c r="G50" s="24">
        <v>26.984000000000002</v>
      </c>
      <c r="H50" s="23">
        <v>1476.61</v>
      </c>
    </row>
    <row r="51" spans="1:8">
      <c r="A51" s="7" t="s">
        <v>7</v>
      </c>
      <c r="B51" s="21">
        <v>3.0000000000000001E-3</v>
      </c>
      <c r="C51" s="20">
        <v>2511400</v>
      </c>
      <c r="D51" s="81">
        <v>0.115</v>
      </c>
      <c r="E51" s="140">
        <v>2.8000000000000001E-2</v>
      </c>
      <c r="F51" s="22">
        <v>250561</v>
      </c>
      <c r="G51" s="24">
        <v>27.078900000000001</v>
      </c>
      <c r="H51" s="23">
        <v>1503.06</v>
      </c>
    </row>
    <row r="52" spans="1:8">
      <c r="A52" s="7" t="s">
        <v>8</v>
      </c>
      <c r="B52" s="21">
        <v>7.0000000000000001E-3</v>
      </c>
      <c r="C52" s="20">
        <v>2584000</v>
      </c>
      <c r="D52" s="81">
        <v>0.115</v>
      </c>
      <c r="E52" s="140">
        <v>0.02</v>
      </c>
      <c r="F52" s="22">
        <v>265699</v>
      </c>
      <c r="G52" s="24">
        <v>26.8718</v>
      </c>
      <c r="H52" s="23">
        <v>1565.46</v>
      </c>
    </row>
    <row r="53" spans="1:8">
      <c r="A53" s="7" t="s">
        <v>9</v>
      </c>
      <c r="B53" s="21">
        <v>2E-3</v>
      </c>
      <c r="C53" s="20">
        <v>2666500</v>
      </c>
      <c r="D53" s="81">
        <v>0.115</v>
      </c>
      <c r="E53" s="140">
        <v>2.3E-2</v>
      </c>
      <c r="F53" s="22">
        <v>259862</v>
      </c>
      <c r="G53" s="24">
        <v>26.7379</v>
      </c>
      <c r="H53" s="23">
        <v>1659.66</v>
      </c>
    </row>
    <row r="54" spans="1:8">
      <c r="A54" s="7" t="s">
        <v>10</v>
      </c>
      <c r="B54" s="21">
        <v>1E-3</v>
      </c>
      <c r="C54" s="20">
        <v>2706000</v>
      </c>
      <c r="D54" s="81">
        <v>0.115</v>
      </c>
      <c r="E54" s="140">
        <v>3.5000000000000003E-2</v>
      </c>
      <c r="F54" s="22">
        <v>266197</v>
      </c>
      <c r="G54" s="24">
        <v>26.779900000000001</v>
      </c>
      <c r="H54" s="23">
        <v>1563.19</v>
      </c>
    </row>
    <row r="55" spans="1:8">
      <c r="A55" s="7" t="s">
        <v>25</v>
      </c>
      <c r="B55" s="21">
        <v>3.0000000000000001E-3</v>
      </c>
      <c r="C55" s="20">
        <v>2752600</v>
      </c>
      <c r="D55" s="79">
        <v>0.11</v>
      </c>
      <c r="E55" s="140">
        <v>4.1000000000000002E-2</v>
      </c>
      <c r="F55" s="22">
        <v>272543</v>
      </c>
      <c r="G55" s="24">
        <v>26.747699999999998</v>
      </c>
      <c r="H55" s="23">
        <v>1613.57</v>
      </c>
    </row>
    <row r="56" spans="1:8">
      <c r="A56" s="7" t="s">
        <v>26</v>
      </c>
      <c r="B56" s="21">
        <v>6.0000000000000001E-3</v>
      </c>
      <c r="C56" s="20">
        <v>2790500</v>
      </c>
      <c r="D56" s="79">
        <v>0.11</v>
      </c>
      <c r="E56" s="140">
        <v>6.2E-2</v>
      </c>
      <c r="F56" s="22">
        <v>289042</v>
      </c>
      <c r="G56" s="24">
        <v>26.314699999999998</v>
      </c>
      <c r="H56" s="23">
        <v>1776.68</v>
      </c>
    </row>
    <row r="57" spans="1:8">
      <c r="A57" s="7" t="s">
        <v>27</v>
      </c>
      <c r="B57" s="21">
        <v>8.0000000000000002E-3</v>
      </c>
      <c r="C57" s="20">
        <v>3208400</v>
      </c>
      <c r="D57" s="79">
        <v>0.11</v>
      </c>
      <c r="E57" s="140">
        <v>0.05</v>
      </c>
      <c r="F57" s="22">
        <v>303732</v>
      </c>
      <c r="G57" s="24">
        <v>26.331099999999999</v>
      </c>
      <c r="H57" s="23">
        <v>1921.92</v>
      </c>
    </row>
    <row r="58" spans="1:8">
      <c r="A58" s="7" t="s">
        <v>91</v>
      </c>
      <c r="B58" s="21">
        <v>1.7000000000000001E-2</v>
      </c>
      <c r="C58" s="20">
        <v>3007200</v>
      </c>
      <c r="D58" s="81">
        <v>0.105</v>
      </c>
      <c r="E58" s="140">
        <v>3.3000000000000002E-2</v>
      </c>
      <c r="F58" s="22">
        <v>303886</v>
      </c>
      <c r="G58" s="24">
        <v>26.533100000000001</v>
      </c>
      <c r="H58" s="23">
        <v>1842.93</v>
      </c>
    </row>
    <row r="59" spans="1:8">
      <c r="A59" s="7" t="s">
        <v>3</v>
      </c>
      <c r="B59" s="21">
        <v>1.0999999999999999E-2</v>
      </c>
      <c r="C59" s="20">
        <v>3056300</v>
      </c>
      <c r="D59" s="81">
        <v>0.105</v>
      </c>
      <c r="E59" s="140">
        <v>3.7999999999999999E-2</v>
      </c>
      <c r="F59" s="22">
        <v>314534</v>
      </c>
      <c r="G59" s="24">
        <v>26.1599</v>
      </c>
      <c r="H59" s="23">
        <v>1858.14</v>
      </c>
    </row>
    <row r="60" spans="1:8">
      <c r="A60" s="7" t="s">
        <v>4</v>
      </c>
      <c r="B60" s="21">
        <v>6.0000000000000001E-3</v>
      </c>
      <c r="C60" s="20">
        <v>3081900</v>
      </c>
      <c r="D60" s="81">
        <v>0.105</v>
      </c>
      <c r="E60" s="140">
        <v>4.8000000000000001E-2</v>
      </c>
      <c r="F60" s="22">
        <v>338830</v>
      </c>
      <c r="G60" s="24">
        <v>26.011299999999999</v>
      </c>
      <c r="H60" s="23">
        <v>1935.72</v>
      </c>
    </row>
    <row r="61" spans="1:8">
      <c r="A61" s="7" t="s">
        <v>5</v>
      </c>
      <c r="B61" s="21">
        <v>6.0000000000000001E-3</v>
      </c>
      <c r="C61" s="20">
        <v>3221800</v>
      </c>
      <c r="D61" s="81">
        <v>0.105</v>
      </c>
      <c r="E61" s="140">
        <v>3.3000000000000002E-2</v>
      </c>
      <c r="F61" s="22">
        <v>369117</v>
      </c>
      <c r="G61" s="24">
        <v>25.685099999999998</v>
      </c>
      <c r="H61" s="23">
        <v>1935.51</v>
      </c>
    </row>
    <row r="62" spans="1:8">
      <c r="A62" s="7" t="s">
        <v>6</v>
      </c>
      <c r="B62" s="21">
        <v>6.0000000000000001E-3</v>
      </c>
      <c r="C62" s="20">
        <v>3286700</v>
      </c>
      <c r="D62" s="81">
        <v>0.105</v>
      </c>
      <c r="E62" s="140">
        <v>3.3000000000000002E-2</v>
      </c>
      <c r="F62" s="22">
        <v>403207</v>
      </c>
      <c r="G62" s="24">
        <v>25.903099999999998</v>
      </c>
      <c r="H62" s="23">
        <v>1780.33</v>
      </c>
    </row>
    <row r="63" spans="1:8">
      <c r="A63" s="7" t="s">
        <v>7</v>
      </c>
      <c r="B63" s="21">
        <v>0.01</v>
      </c>
      <c r="C63" s="20">
        <v>3424100</v>
      </c>
      <c r="D63" s="81">
        <v>0.1</v>
      </c>
      <c r="E63" s="140">
        <v>3.4000000000000002E-2</v>
      </c>
      <c r="F63" s="22">
        <v>405840</v>
      </c>
      <c r="G63" s="24">
        <v>25.816199999999998</v>
      </c>
      <c r="H63" s="23">
        <v>1897.7</v>
      </c>
    </row>
    <row r="64" spans="1:8">
      <c r="A64" s="7" t="s">
        <v>8</v>
      </c>
      <c r="B64" s="21">
        <v>8.9999999999999993E-3</v>
      </c>
      <c r="C64" s="20">
        <v>3576300</v>
      </c>
      <c r="D64" s="81">
        <v>0.1</v>
      </c>
      <c r="E64" s="140">
        <v>3.5000000000000003E-2</v>
      </c>
      <c r="F64" s="22">
        <v>416167</v>
      </c>
      <c r="G64" s="24">
        <v>25.599900000000002</v>
      </c>
      <c r="H64" s="23">
        <v>1993.96</v>
      </c>
    </row>
    <row r="65" spans="1:8">
      <c r="A65" s="7" t="s">
        <v>9</v>
      </c>
      <c r="B65" s="21">
        <v>1E-3</v>
      </c>
      <c r="C65" s="20">
        <v>3624600</v>
      </c>
      <c r="D65" s="81">
        <v>0.1</v>
      </c>
      <c r="E65" s="140">
        <v>5.1999999999999998E-2</v>
      </c>
      <c r="F65" s="22">
        <v>416040</v>
      </c>
      <c r="G65" s="24">
        <v>25.6494</v>
      </c>
      <c r="H65" s="23">
        <v>1919.89</v>
      </c>
    </row>
    <row r="66" spans="1:8">
      <c r="A66" s="7" t="s">
        <v>10</v>
      </c>
      <c r="B66" s="21">
        <v>8.0000000000000002E-3</v>
      </c>
      <c r="C66" s="20">
        <v>3687200</v>
      </c>
      <c r="D66" s="81">
        <v>0.1</v>
      </c>
      <c r="E66" s="140">
        <v>6.2E-2</v>
      </c>
      <c r="F66" s="22">
        <v>425378</v>
      </c>
      <c r="G66" s="24">
        <v>24.949300000000001</v>
      </c>
      <c r="H66" s="23">
        <v>2071.8000000000002</v>
      </c>
    </row>
    <row r="67" spans="1:8">
      <c r="A67" s="7" t="s">
        <v>25</v>
      </c>
      <c r="B67" s="21">
        <v>1.6E-2</v>
      </c>
      <c r="C67" s="20">
        <v>3742900</v>
      </c>
      <c r="D67" s="81">
        <v>0.1</v>
      </c>
      <c r="E67" s="140">
        <v>5.7000000000000002E-2</v>
      </c>
      <c r="F67" s="22">
        <v>446961</v>
      </c>
      <c r="G67" s="24">
        <v>24.723800000000001</v>
      </c>
      <c r="H67" s="23">
        <v>2223.06</v>
      </c>
    </row>
    <row r="68" spans="1:8">
      <c r="A68" s="7" t="s">
        <v>26</v>
      </c>
      <c r="B68" s="21">
        <v>1.2E-2</v>
      </c>
      <c r="C68" s="20">
        <v>3796100</v>
      </c>
      <c r="D68" s="81">
        <v>0.1</v>
      </c>
      <c r="E68" s="140">
        <v>6.3E-2</v>
      </c>
      <c r="F68" s="22">
        <v>463528</v>
      </c>
      <c r="G68" s="24">
        <v>24.3506</v>
      </c>
      <c r="H68" s="23">
        <v>2220.11</v>
      </c>
    </row>
    <row r="69" spans="1:8">
      <c r="A69" s="7" t="s">
        <v>27</v>
      </c>
      <c r="B69" s="21">
        <v>1.0999999999999999E-2</v>
      </c>
      <c r="C69" s="20">
        <v>4268200</v>
      </c>
      <c r="D69" s="81">
        <v>0.1</v>
      </c>
      <c r="E69" s="140">
        <v>4.3999999999999997E-2</v>
      </c>
      <c r="F69" s="22">
        <v>477890</v>
      </c>
      <c r="G69" s="24">
        <v>24.546199999999999</v>
      </c>
      <c r="H69" s="23">
        <v>2290.5100000000002</v>
      </c>
    </row>
    <row r="70" spans="1:8">
      <c r="A70" s="7" t="s">
        <v>127</v>
      </c>
      <c r="B70" s="21">
        <v>2.3E-2</v>
      </c>
      <c r="C70" s="20">
        <v>3976600</v>
      </c>
      <c r="D70" s="81">
        <v>0.1</v>
      </c>
      <c r="E70" s="140">
        <v>2.8000000000000001E-2</v>
      </c>
      <c r="F70" s="22">
        <v>487551</v>
      </c>
      <c r="G70" s="24">
        <v>24.476400000000002</v>
      </c>
      <c r="H70" s="23">
        <v>1164.1126859999999</v>
      </c>
    </row>
    <row r="71" spans="1:8">
      <c r="A71" s="7" t="s">
        <v>3</v>
      </c>
      <c r="B71" s="21">
        <v>1.2E-2</v>
      </c>
      <c r="C71" s="20">
        <v>4009300</v>
      </c>
      <c r="D71" s="161">
        <v>0.10249999999999999</v>
      </c>
      <c r="E71" s="140">
        <v>4.2999999999999997E-2</v>
      </c>
      <c r="F71" s="22">
        <v>494168</v>
      </c>
      <c r="G71" s="24">
        <v>24.1159</v>
      </c>
      <c r="H71" s="23">
        <v>1138.245934</v>
      </c>
    </row>
    <row r="72" spans="1:8">
      <c r="A72" s="7" t="s">
        <v>4</v>
      </c>
      <c r="B72" s="21">
        <v>1.2E-2</v>
      </c>
      <c r="C72" s="20">
        <v>4052200</v>
      </c>
      <c r="D72" s="161">
        <v>0.10249999999999999</v>
      </c>
      <c r="E72" s="140">
        <v>4.2999999999999997E-2</v>
      </c>
      <c r="F72" s="22">
        <v>511833</v>
      </c>
      <c r="G72" s="24">
        <v>23.515599999999999</v>
      </c>
      <c r="H72" s="23">
        <v>2053.9299999999998</v>
      </c>
    </row>
    <row r="73" spans="1:8">
      <c r="A73" s="7" t="s">
        <v>5</v>
      </c>
      <c r="B73" s="21">
        <v>1.4E-2</v>
      </c>
      <c r="C73" s="20">
        <v>4161900</v>
      </c>
      <c r="D73" s="81">
        <v>0.105</v>
      </c>
      <c r="E73" s="140">
        <v>4.2000000000000003E-2</v>
      </c>
      <c r="F73" s="22">
        <v>531850</v>
      </c>
      <c r="G73" s="24">
        <v>23.647099999999998</v>
      </c>
      <c r="H73" s="23">
        <v>2122.5</v>
      </c>
    </row>
    <row r="74" spans="1:8">
      <c r="A74" s="7" t="s">
        <v>6</v>
      </c>
      <c r="B74" s="21">
        <v>1.4E-2</v>
      </c>
      <c r="C74" s="20">
        <v>4220400</v>
      </c>
      <c r="D74" s="81">
        <v>0.105</v>
      </c>
      <c r="E74" s="140">
        <v>3.6999999999999998E-2</v>
      </c>
      <c r="F74" s="22">
        <v>545408</v>
      </c>
      <c r="G74" s="24">
        <v>23.738399999999999</v>
      </c>
      <c r="H74" s="23">
        <v>2459.88</v>
      </c>
    </row>
    <row r="75" spans="1:8">
      <c r="A75" s="7" t="s">
        <v>7</v>
      </c>
      <c r="B75" s="21">
        <v>0.01</v>
      </c>
      <c r="C75" s="20">
        <v>4346800</v>
      </c>
      <c r="D75" s="161">
        <v>0.1075</v>
      </c>
      <c r="E75" s="140">
        <v>3.6999999999999998E-2</v>
      </c>
      <c r="F75" s="22">
        <v>568286</v>
      </c>
      <c r="G75" s="24">
        <v>23.4573</v>
      </c>
      <c r="H75" s="23">
        <v>2303.34</v>
      </c>
    </row>
    <row r="76" spans="1:8">
      <c r="A76" s="7" t="s">
        <v>8</v>
      </c>
      <c r="B76" s="21">
        <v>5.0000000000000001E-3</v>
      </c>
      <c r="C76" s="20">
        <v>4440300</v>
      </c>
      <c r="D76" s="161">
        <v>0.11</v>
      </c>
      <c r="E76" s="140">
        <v>4.3999999999999997E-2</v>
      </c>
      <c r="F76" s="22">
        <v>595902</v>
      </c>
      <c r="G76" s="24">
        <v>23.445599999999999</v>
      </c>
      <c r="H76" s="23">
        <v>1966.68</v>
      </c>
    </row>
    <row r="77" spans="1:8">
      <c r="A77" s="7" t="s">
        <v>9</v>
      </c>
      <c r="B77" s="21">
        <v>4.0000000000000001E-3</v>
      </c>
      <c r="C77" s="20">
        <v>4508700</v>
      </c>
      <c r="D77" s="161">
        <v>0.11</v>
      </c>
      <c r="E77" s="140">
        <v>5.8000000000000003E-2</v>
      </c>
      <c r="F77" s="22">
        <v>581638</v>
      </c>
      <c r="G77" s="24">
        <v>24.576899999999998</v>
      </c>
      <c r="H77" s="23">
        <v>1646.14</v>
      </c>
    </row>
    <row r="78" spans="1:8">
      <c r="A78" s="7" t="s">
        <v>10</v>
      </c>
      <c r="B78" s="21">
        <v>8.0000000000000002E-3</v>
      </c>
      <c r="C78" s="20">
        <v>4430400</v>
      </c>
      <c r="D78" s="161">
        <v>0.11</v>
      </c>
      <c r="E78" s="140">
        <v>7.0999999999999994E-2</v>
      </c>
      <c r="F78" s="22">
        <v>556068</v>
      </c>
      <c r="G78" s="24">
        <v>25.246400000000001</v>
      </c>
      <c r="H78" s="23">
        <v>1211.8399999999999</v>
      </c>
    </row>
    <row r="79" spans="1:8">
      <c r="A79" s="7" t="s">
        <v>25</v>
      </c>
      <c r="B79" s="21">
        <v>8.9999999999999993E-3</v>
      </c>
      <c r="C79" s="20">
        <v>4416500</v>
      </c>
      <c r="D79" s="161">
        <v>0.11</v>
      </c>
      <c r="E79" s="140">
        <v>7.5999999999999998E-2</v>
      </c>
      <c r="F79" s="22">
        <v>484590</v>
      </c>
      <c r="G79" s="24">
        <v>26.54</v>
      </c>
      <c r="H79" s="23">
        <v>773.37</v>
      </c>
    </row>
    <row r="80" spans="1:8">
      <c r="A80" s="7" t="s">
        <v>26</v>
      </c>
      <c r="B80" s="21">
        <v>8.0000000000000002E-3</v>
      </c>
      <c r="C80" s="20">
        <v>4228700</v>
      </c>
      <c r="D80" s="161">
        <v>0.12</v>
      </c>
      <c r="E80" s="140">
        <v>9.5000000000000001E-2</v>
      </c>
      <c r="F80" s="22">
        <v>455730</v>
      </c>
      <c r="G80" s="24">
        <v>27.6</v>
      </c>
      <c r="H80" s="23">
        <v>658.14</v>
      </c>
    </row>
    <row r="81" spans="1:8">
      <c r="A81" s="7" t="s">
        <v>27</v>
      </c>
      <c r="B81" s="21">
        <v>7.0000000000000001E-3</v>
      </c>
      <c r="C81" s="207">
        <v>4391700</v>
      </c>
      <c r="D81" s="161">
        <v>0.13</v>
      </c>
      <c r="E81" s="140">
        <v>8.3000000000000004E-2</v>
      </c>
      <c r="F81" s="22">
        <v>427080</v>
      </c>
      <c r="G81" s="24">
        <v>29.4</v>
      </c>
      <c r="H81" s="23">
        <v>631.89</v>
      </c>
    </row>
    <row r="82" spans="1:8">
      <c r="A82" s="7" t="s">
        <v>145</v>
      </c>
      <c r="B82" s="21">
        <v>2.4E-2</v>
      </c>
      <c r="C82" s="209">
        <v>3755400</v>
      </c>
      <c r="D82" s="161">
        <v>0.13</v>
      </c>
      <c r="E82" s="140">
        <v>0.16300000000000001</v>
      </c>
      <c r="F82" s="22">
        <v>386894</v>
      </c>
      <c r="G82" s="24">
        <v>35.409999999999997</v>
      </c>
      <c r="H82" s="23">
        <v>535.04</v>
      </c>
    </row>
    <row r="83" spans="1:8">
      <c r="A83" s="7" t="s">
        <v>3</v>
      </c>
      <c r="B83" s="21">
        <v>1.7000000000000001E-2</v>
      </c>
      <c r="C83" s="209">
        <v>3715900</v>
      </c>
      <c r="D83" s="161">
        <v>0.13</v>
      </c>
      <c r="E83" s="140">
        <v>9.2999999999999999E-2</v>
      </c>
      <c r="F83" s="22">
        <v>384074</v>
      </c>
      <c r="G83" s="24">
        <v>35.72</v>
      </c>
      <c r="H83" s="212">
        <v>544.58000000000004</v>
      </c>
    </row>
    <row r="84" spans="1:8" s="163" customFormat="1">
      <c r="A84" s="7" t="s">
        <v>4</v>
      </c>
      <c r="B84" s="21">
        <v>1.2999999999999999E-2</v>
      </c>
      <c r="C84" s="214">
        <v>3729800</v>
      </c>
      <c r="D84" s="161">
        <v>0.125</v>
      </c>
      <c r="E84" s="140">
        <v>8.6999999999999994E-2</v>
      </c>
      <c r="F84" s="22">
        <v>383889</v>
      </c>
      <c r="G84" s="24">
        <v>34.01</v>
      </c>
      <c r="H84" s="212">
        <v>689.63</v>
      </c>
    </row>
    <row r="85" spans="1:8" s="163" customFormat="1">
      <c r="A85" s="7" t="s">
        <v>5</v>
      </c>
      <c r="B85" s="21">
        <v>7.0000000000000001E-3</v>
      </c>
      <c r="C85" s="20">
        <v>3820900</v>
      </c>
      <c r="D85" s="161">
        <v>0.12</v>
      </c>
      <c r="E85" s="140">
        <v>8.5999999999999993E-2</v>
      </c>
      <c r="F85" s="22">
        <v>383905</v>
      </c>
      <c r="G85" s="24">
        <v>33.25</v>
      </c>
      <c r="H85" s="212">
        <v>832.87</v>
      </c>
    </row>
    <row r="86" spans="1:8" s="163" customFormat="1">
      <c r="A86" s="7" t="s">
        <v>6</v>
      </c>
      <c r="B86" s="21">
        <v>6.0000000000000001E-3</v>
      </c>
      <c r="C86" s="209">
        <v>3857400</v>
      </c>
      <c r="D86" s="161">
        <v>0.115</v>
      </c>
      <c r="E86" s="140">
        <v>7.0999999999999994E-2</v>
      </c>
      <c r="F86" s="22">
        <v>404171</v>
      </c>
      <c r="G86" s="24">
        <v>30.98</v>
      </c>
      <c r="H86" s="212">
        <v>1087.5899999999999</v>
      </c>
    </row>
    <row r="87" spans="1:8">
      <c r="A87" s="7" t="s">
        <v>7</v>
      </c>
      <c r="B87" s="21">
        <v>6.0000000000000001E-3</v>
      </c>
      <c r="C87" s="217">
        <v>3988400</v>
      </c>
      <c r="D87" s="216">
        <v>0.115</v>
      </c>
      <c r="E87" s="140">
        <v>6.8000000000000005E-2</v>
      </c>
      <c r="F87" s="22">
        <v>412590</v>
      </c>
      <c r="G87" s="24">
        <v>31.29</v>
      </c>
      <c r="H87" s="212">
        <v>987.02</v>
      </c>
    </row>
    <row r="88" spans="1:8">
      <c r="A88" s="7" t="s">
        <v>8</v>
      </c>
      <c r="B88" s="21">
        <v>6.0000000000000001E-3</v>
      </c>
      <c r="C88" s="222">
        <v>3985700</v>
      </c>
      <c r="D88" s="216">
        <v>0.11</v>
      </c>
      <c r="E88" s="140">
        <v>6.5000000000000002E-2</v>
      </c>
      <c r="F88" s="22">
        <v>401978</v>
      </c>
      <c r="G88" s="24">
        <v>31.76</v>
      </c>
      <c r="H88" s="23">
        <v>1017.47</v>
      </c>
    </row>
    <row r="89" spans="1:8" s="223" customFormat="1">
      <c r="A89" s="7" t="s">
        <v>9</v>
      </c>
      <c r="B89" s="21">
        <v>0</v>
      </c>
      <c r="C89" s="209">
        <v>3976400</v>
      </c>
      <c r="D89" s="216">
        <v>0.1075</v>
      </c>
      <c r="E89" s="140">
        <v>6.6000000000000003E-2</v>
      </c>
      <c r="F89" s="22">
        <v>409599</v>
      </c>
      <c r="G89" s="209">
        <v>31.57</v>
      </c>
      <c r="H89" s="23">
        <v>1066.53</v>
      </c>
    </row>
    <row r="90" spans="1:8" s="223" customFormat="1">
      <c r="A90" s="7" t="s">
        <v>10</v>
      </c>
      <c r="B90" s="21">
        <v>0</v>
      </c>
      <c r="C90" s="209">
        <v>4026800</v>
      </c>
      <c r="D90" s="216">
        <v>0.1</v>
      </c>
      <c r="E90" s="140">
        <v>7.1999999999999995E-2</v>
      </c>
      <c r="F90" s="22">
        <v>413448</v>
      </c>
      <c r="G90" s="24">
        <v>30.09</v>
      </c>
      <c r="H90" s="23">
        <v>1254.52</v>
      </c>
    </row>
    <row r="91" spans="1:8">
      <c r="A91" s="7" t="s">
        <v>25</v>
      </c>
      <c r="B91" s="21">
        <v>0</v>
      </c>
      <c r="C91" s="209">
        <v>4049700</v>
      </c>
      <c r="D91" s="216">
        <v>9.5000000000000001E-2</v>
      </c>
      <c r="E91" s="140">
        <v>5.8000000000000003E-2</v>
      </c>
      <c r="F91" s="22">
        <v>434428</v>
      </c>
      <c r="G91" s="24">
        <v>29.05</v>
      </c>
      <c r="H91" s="23">
        <v>1348.54</v>
      </c>
    </row>
    <row r="92" spans="1:8">
      <c r="A92" s="7" t="s">
        <v>26</v>
      </c>
      <c r="B92" s="21">
        <v>3.0000000000000001E-3</v>
      </c>
      <c r="C92" s="209">
        <v>4103500</v>
      </c>
      <c r="D92" s="79">
        <v>0.09</v>
      </c>
      <c r="E92" s="140">
        <v>5.2999999999999999E-2</v>
      </c>
      <c r="F92" s="22">
        <v>447776</v>
      </c>
      <c r="G92" s="24">
        <v>29.82</v>
      </c>
      <c r="H92" s="252">
        <v>1374.93</v>
      </c>
    </row>
    <row r="93" spans="1:8">
      <c r="A93" s="7" t="s">
        <v>27</v>
      </c>
      <c r="B93" s="21">
        <v>4.0000000000000001E-3</v>
      </c>
      <c r="C93" s="209">
        <v>4487600</v>
      </c>
      <c r="D93" s="216">
        <v>8.7499999999999994E-2</v>
      </c>
      <c r="E93" s="140">
        <v>5.0999999999999997E-2</v>
      </c>
      <c r="F93" s="22">
        <v>439034</v>
      </c>
      <c r="G93" s="24">
        <v>30.24</v>
      </c>
      <c r="H93" s="252">
        <v>1444.61</v>
      </c>
    </row>
    <row r="94" spans="1:8">
      <c r="A94" s="7" t="s">
        <v>150</v>
      </c>
      <c r="B94" s="21">
        <v>1.6E-2</v>
      </c>
      <c r="C94" s="209">
        <v>4403100</v>
      </c>
      <c r="D94" s="161">
        <v>8.7499999999999994E-2</v>
      </c>
      <c r="E94" s="140">
        <v>0.04</v>
      </c>
      <c r="F94" s="22">
        <v>435830</v>
      </c>
      <c r="G94" s="24">
        <v>30.43</v>
      </c>
      <c r="H94" s="252">
        <v>1473.81</v>
      </c>
    </row>
    <row r="95" spans="1:8">
      <c r="A95" s="7" t="s">
        <v>3</v>
      </c>
      <c r="B95" s="21">
        <v>8.9999999999999993E-3</v>
      </c>
      <c r="C95" s="209">
        <v>4479500</v>
      </c>
      <c r="D95" s="161">
        <v>8.5000000000000006E-2</v>
      </c>
      <c r="E95" s="140">
        <v>3.7999999999999999E-2</v>
      </c>
      <c r="F95" s="22">
        <v>436335</v>
      </c>
      <c r="G95" s="24">
        <v>29.95</v>
      </c>
      <c r="H95" s="252">
        <v>1410.85</v>
      </c>
    </row>
    <row r="96" spans="1:8">
      <c r="A96" s="7" t="s">
        <v>4</v>
      </c>
      <c r="B96" s="21">
        <v>6.0000000000000001E-3</v>
      </c>
      <c r="C96" s="209">
        <v>4581800</v>
      </c>
      <c r="D96" s="216">
        <v>8.2500000000000004E-2</v>
      </c>
      <c r="E96" s="140">
        <v>3.5999999999999997E-2</v>
      </c>
      <c r="F96" s="261">
        <v>447004</v>
      </c>
      <c r="G96" s="24">
        <v>29.36</v>
      </c>
      <c r="H96" s="252">
        <v>1572.48</v>
      </c>
    </row>
    <row r="97" spans="1:8">
      <c r="A97" s="7" t="s">
        <v>5</v>
      </c>
      <c r="B97" s="21">
        <v>3.0000000000000001E-3</v>
      </c>
      <c r="C97" s="209">
        <v>4760900</v>
      </c>
      <c r="D97" s="216">
        <v>0.08</v>
      </c>
      <c r="E97" s="140">
        <v>3.3000000000000002E-2</v>
      </c>
      <c r="F97" s="261">
        <v>460716</v>
      </c>
      <c r="G97" s="24">
        <v>29.29</v>
      </c>
      <c r="H97" s="252">
        <v>1572.84</v>
      </c>
    </row>
    <row r="98" spans="1:8">
      <c r="A98" s="7" t="s">
        <v>6</v>
      </c>
      <c r="B98" s="21">
        <v>5.0000000000000001E-3</v>
      </c>
      <c r="C98" s="209">
        <v>4861200</v>
      </c>
      <c r="D98" s="161">
        <v>0.08</v>
      </c>
      <c r="E98" s="140">
        <v>2.8000000000000001E-2</v>
      </c>
      <c r="F98" s="22">
        <v>456434</v>
      </c>
      <c r="G98" s="24">
        <v>30.5</v>
      </c>
      <c r="H98" s="252">
        <v>1384.59</v>
      </c>
    </row>
    <row r="99" spans="1:8" s="223" customFormat="1">
      <c r="A99" s="7" t="s">
        <v>7</v>
      </c>
      <c r="B99" s="21">
        <v>4.0000000000000001E-3</v>
      </c>
      <c r="C99" s="209">
        <v>4996600</v>
      </c>
      <c r="D99" s="161">
        <v>7.7499999999999999E-2</v>
      </c>
      <c r="E99" s="140">
        <v>2.5999999999999999E-2</v>
      </c>
      <c r="F99" s="22">
        <v>461201</v>
      </c>
      <c r="G99" s="24">
        <v>31.2</v>
      </c>
      <c r="H99" s="252">
        <v>1339.35</v>
      </c>
    </row>
    <row r="100" spans="1:8">
      <c r="A100" s="7" t="s">
        <v>8</v>
      </c>
      <c r="B100" s="21">
        <v>4.0000000000000001E-3</v>
      </c>
      <c r="C100" s="207">
        <v>5065600</v>
      </c>
      <c r="D100" s="216">
        <v>7.7499999999999999E-2</v>
      </c>
      <c r="E100" s="140">
        <v>2.5999999999999999E-2</v>
      </c>
      <c r="F100" s="22">
        <v>475307</v>
      </c>
      <c r="G100" s="265">
        <v>30.19</v>
      </c>
      <c r="H100" s="252">
        <v>1479.73</v>
      </c>
    </row>
    <row r="101" spans="1:8">
      <c r="A101" s="7" t="s">
        <v>9</v>
      </c>
      <c r="B101" s="21">
        <v>6.0000000000000001E-3</v>
      </c>
      <c r="C101" s="207">
        <v>5147100</v>
      </c>
      <c r="D101" s="216">
        <v>7.7499999999999999E-2</v>
      </c>
      <c r="E101" s="140">
        <v>2.5999999999999999E-2</v>
      </c>
      <c r="F101" s="22">
        <v>476266</v>
      </c>
      <c r="G101" s="24">
        <v>30.66</v>
      </c>
      <c r="H101" s="252">
        <v>1421.21</v>
      </c>
    </row>
    <row r="102" spans="1:8">
      <c r="A102" s="7" t="s">
        <v>10</v>
      </c>
      <c r="B102" s="21">
        <v>8.0000000000000002E-3</v>
      </c>
      <c r="C102" s="207">
        <v>5214900</v>
      </c>
      <c r="D102" s="216">
        <v>7.7499999999999999E-2</v>
      </c>
      <c r="E102" s="140">
        <v>2.5999999999999999E-2</v>
      </c>
      <c r="F102" s="22">
        <v>490099</v>
      </c>
      <c r="G102" s="24">
        <v>30.4</v>
      </c>
      <c r="H102" s="252">
        <v>1952.39</v>
      </c>
    </row>
    <row r="103" spans="1:8">
      <c r="A103" s="7" t="s">
        <v>25</v>
      </c>
      <c r="B103" s="21">
        <v>5.0000000000000001E-3</v>
      </c>
      <c r="C103" s="271">
        <v>5220600</v>
      </c>
      <c r="D103" s="216">
        <v>7.7499999999999999E-2</v>
      </c>
      <c r="E103" s="140">
        <v>2.7E-2</v>
      </c>
      <c r="F103" s="22">
        <v>497082</v>
      </c>
      <c r="G103" s="24">
        <v>30.78</v>
      </c>
      <c r="H103" s="252">
        <v>1587.14</v>
      </c>
    </row>
    <row r="104" spans="1:8">
      <c r="A104" s="7" t="s">
        <v>26</v>
      </c>
      <c r="B104" s="21">
        <v>8.0000000000000002E-3</v>
      </c>
      <c r="C104" s="271">
        <v>5324300</v>
      </c>
      <c r="D104" s="216">
        <v>7.7499999999999999E-2</v>
      </c>
      <c r="E104" s="140">
        <v>3.2000000000000001E-2</v>
      </c>
      <c r="F104" s="22">
        <v>483063</v>
      </c>
      <c r="G104" s="24">
        <v>31.31</v>
      </c>
      <c r="H104" s="252">
        <v>1597.35</v>
      </c>
    </row>
    <row r="105" spans="1:8">
      <c r="A105" s="7" t="s">
        <v>27</v>
      </c>
      <c r="B105" s="21">
        <v>1.0999999999999999E-2</v>
      </c>
      <c r="C105" s="271">
        <v>5912800</v>
      </c>
      <c r="D105" s="216">
        <v>7.7499999999999999E-2</v>
      </c>
      <c r="E105" s="140">
        <v>0.03</v>
      </c>
      <c r="F105" s="22">
        <v>479379</v>
      </c>
      <c r="G105" s="24">
        <v>30.48</v>
      </c>
      <c r="H105" s="252">
        <v>1770.28</v>
      </c>
    </row>
    <row r="106" spans="1:8" s="223" customFormat="1">
      <c r="A106" s="7" t="s">
        <v>154</v>
      </c>
      <c r="B106" s="21">
        <v>2.4E-2</v>
      </c>
      <c r="C106" s="271">
        <v>5533000</v>
      </c>
      <c r="D106" s="216">
        <v>7.7499999999999999E-2</v>
      </c>
      <c r="E106" s="140">
        <v>2.7E-2</v>
      </c>
      <c r="F106" s="22">
        <v>484158</v>
      </c>
      <c r="G106" s="24">
        <v>29.67</v>
      </c>
      <c r="H106" s="252">
        <v>1870.31</v>
      </c>
    </row>
    <row r="107" spans="1:8">
      <c r="A107" s="7" t="s">
        <v>3</v>
      </c>
      <c r="B107" s="21">
        <v>8.0000000000000002E-3</v>
      </c>
      <c r="C107" s="271">
        <v>5613800</v>
      </c>
      <c r="D107" s="79">
        <v>0.08</v>
      </c>
      <c r="E107" s="140">
        <v>2.8000000000000001E-2</v>
      </c>
      <c r="F107" s="22">
        <v>493835</v>
      </c>
      <c r="G107" s="24">
        <v>28.94</v>
      </c>
      <c r="H107" s="252">
        <v>1969.91</v>
      </c>
    </row>
    <row r="108" spans="1:8">
      <c r="A108" s="7" t="s">
        <v>4</v>
      </c>
      <c r="B108" s="21">
        <v>6.0000000000000001E-3</v>
      </c>
      <c r="C108" s="20">
        <v>5728500</v>
      </c>
      <c r="D108" s="79">
        <v>0.08</v>
      </c>
      <c r="E108" s="140">
        <v>3.1E-2</v>
      </c>
      <c r="F108" s="22">
        <v>502460</v>
      </c>
      <c r="G108" s="24">
        <v>28.43</v>
      </c>
      <c r="H108" s="23">
        <v>2044.2</v>
      </c>
    </row>
    <row r="109" spans="1:8">
      <c r="A109" s="7" t="s">
        <v>5</v>
      </c>
      <c r="B109" s="21">
        <v>4.0000000000000001E-3</v>
      </c>
      <c r="C109" s="271">
        <v>5863500</v>
      </c>
      <c r="D109" s="79">
        <v>0.08</v>
      </c>
      <c r="E109" s="140">
        <v>3.3000000000000002E-2</v>
      </c>
      <c r="F109" s="22">
        <v>523950</v>
      </c>
      <c r="G109" s="24">
        <v>27.5</v>
      </c>
      <c r="H109" s="252">
        <v>2026.94</v>
      </c>
    </row>
    <row r="110" spans="1:8">
      <c r="A110" s="7" t="s">
        <v>6</v>
      </c>
      <c r="B110" s="21">
        <v>5.0000000000000001E-3</v>
      </c>
      <c r="C110" s="271">
        <v>5956600</v>
      </c>
      <c r="D110" s="161">
        <v>8.2500000000000004E-2</v>
      </c>
      <c r="E110" s="140">
        <v>3.7999999999999999E-2</v>
      </c>
      <c r="F110" s="22">
        <v>521092</v>
      </c>
      <c r="G110" s="24">
        <v>28.07</v>
      </c>
      <c r="H110" s="252">
        <v>1888.6</v>
      </c>
    </row>
    <row r="111" spans="1:8">
      <c r="A111" s="7" t="s">
        <v>7</v>
      </c>
      <c r="B111" s="21">
        <v>2E-3</v>
      </c>
      <c r="C111" s="285">
        <v>6078800</v>
      </c>
      <c r="D111" s="161">
        <v>8.2500000000000004E-2</v>
      </c>
      <c r="E111" s="140">
        <v>3.6999999999999998E-2</v>
      </c>
      <c r="F111" s="22">
        <v>524527</v>
      </c>
      <c r="G111" s="24">
        <v>28.08</v>
      </c>
      <c r="H111" s="252">
        <v>1906.71</v>
      </c>
    </row>
    <row r="112" spans="1:8">
      <c r="A112" s="7" t="s">
        <v>8</v>
      </c>
      <c r="B112" s="21">
        <v>0</v>
      </c>
      <c r="C112" s="286">
        <v>6151300</v>
      </c>
      <c r="D112" s="161">
        <v>8.2500000000000004E-2</v>
      </c>
      <c r="E112" s="140">
        <v>3.9E-2</v>
      </c>
      <c r="F112" s="22">
        <v>533905</v>
      </c>
      <c r="G112" s="24">
        <v>27.68</v>
      </c>
      <c r="H112" s="252">
        <v>1965.02</v>
      </c>
    </row>
    <row r="113" spans="1:8">
      <c r="A113" s="7" t="s">
        <v>9</v>
      </c>
      <c r="B113" s="21">
        <v>-2E-3</v>
      </c>
      <c r="C113" s="20">
        <v>6284400</v>
      </c>
      <c r="D113" s="79">
        <v>8.2500000000000004E-2</v>
      </c>
      <c r="E113" s="140">
        <v>0.04</v>
      </c>
      <c r="F113" s="22">
        <v>545012</v>
      </c>
      <c r="G113" s="24">
        <v>28.86</v>
      </c>
      <c r="H113" s="23">
        <v>1702.28</v>
      </c>
    </row>
    <row r="114" spans="1:8">
      <c r="A114" s="7" t="s">
        <v>10</v>
      </c>
      <c r="B114" s="21">
        <v>0</v>
      </c>
      <c r="C114" s="287">
        <v>6303700</v>
      </c>
      <c r="D114" s="161">
        <v>8.2500000000000004E-2</v>
      </c>
      <c r="E114" s="140">
        <v>4.4999999999999998E-2</v>
      </c>
      <c r="F114" s="22">
        <v>516848</v>
      </c>
      <c r="G114" s="24">
        <v>31.88</v>
      </c>
      <c r="H114" s="252">
        <v>1341.09</v>
      </c>
    </row>
    <row r="115" spans="1:8">
      <c r="A115" s="7" t="s">
        <v>25</v>
      </c>
      <c r="B115" s="21">
        <v>5.0000000000000001E-3</v>
      </c>
      <c r="C115" s="207">
        <v>6349800</v>
      </c>
      <c r="D115" s="161">
        <v>8.2500000000000004E-2</v>
      </c>
      <c r="E115" s="140">
        <v>4.9000000000000002E-2</v>
      </c>
      <c r="F115" s="22">
        <v>525557</v>
      </c>
      <c r="G115" s="24">
        <v>29.9</v>
      </c>
      <c r="H115" s="252">
        <v>1563.28</v>
      </c>
    </row>
    <row r="116" spans="1:8">
      <c r="A116" s="7" t="s">
        <v>26</v>
      </c>
      <c r="B116" s="21">
        <v>4.0000000000000001E-3</v>
      </c>
      <c r="C116" s="291">
        <v>6469100</v>
      </c>
      <c r="D116" s="161">
        <v>8.2500000000000004E-2</v>
      </c>
      <c r="E116" s="140">
        <v>0.05</v>
      </c>
      <c r="F116" s="22">
        <v>510910</v>
      </c>
      <c r="G116" s="24">
        <v>31.32</v>
      </c>
      <c r="H116" s="252">
        <v>1540.81</v>
      </c>
    </row>
    <row r="117" spans="1:8">
      <c r="A117" s="7" t="s">
        <v>27</v>
      </c>
      <c r="B117" s="21">
        <v>4.0000000000000001E-3</v>
      </c>
      <c r="C117" s="287">
        <v>7149700</v>
      </c>
      <c r="D117" s="79">
        <v>0.08</v>
      </c>
      <c r="E117" s="140">
        <v>5.3999999999999999E-2</v>
      </c>
      <c r="F117" s="22">
        <v>498649</v>
      </c>
      <c r="G117" s="24">
        <v>32.200000000000003</v>
      </c>
      <c r="H117" s="252">
        <v>1381.87</v>
      </c>
    </row>
    <row r="118" spans="1:8">
      <c r="A118" s="7" t="s">
        <v>161</v>
      </c>
      <c r="B118" s="21">
        <v>5.0000000000000001E-3</v>
      </c>
      <c r="C118" s="287">
        <v>6749000</v>
      </c>
      <c r="D118" s="79">
        <v>0.08</v>
      </c>
      <c r="E118" s="140">
        <v>4.8000000000000001E-2</v>
      </c>
      <c r="F118" s="22">
        <v>505391</v>
      </c>
      <c r="G118" s="24">
        <v>30.36</v>
      </c>
      <c r="H118" s="252">
        <v>1577.29</v>
      </c>
    </row>
    <row r="119" spans="1:8">
      <c r="A119" s="7" t="s">
        <v>3</v>
      </c>
      <c r="B119" s="21">
        <v>4.0000000000000001E-3</v>
      </c>
      <c r="C119" s="287">
        <v>6848300</v>
      </c>
      <c r="D119" s="79">
        <v>0.08</v>
      </c>
      <c r="E119" s="140">
        <v>4.3999999999999997E-2</v>
      </c>
      <c r="F119" s="22">
        <v>513978</v>
      </c>
      <c r="G119" s="24">
        <v>28.95</v>
      </c>
      <c r="H119" s="252">
        <v>1734.99</v>
      </c>
    </row>
    <row r="120" spans="1:8">
      <c r="A120" s="7" t="s">
        <v>4</v>
      </c>
      <c r="B120" s="21">
        <v>6.0000000000000001E-3</v>
      </c>
      <c r="C120" s="287">
        <v>6716700</v>
      </c>
      <c r="D120" s="79">
        <v>0.08</v>
      </c>
      <c r="E120" s="140">
        <v>5.0999999999999997E-2</v>
      </c>
      <c r="F120" s="22">
        <v>513491</v>
      </c>
      <c r="G120" s="24">
        <v>29.33</v>
      </c>
      <c r="H120" s="252">
        <v>1637.73</v>
      </c>
    </row>
    <row r="121" spans="1:8">
      <c r="A121" s="7" t="s">
        <v>5</v>
      </c>
      <c r="B121" s="21">
        <v>3.0000000000000001E-3</v>
      </c>
      <c r="C121" s="287">
        <v>6904200</v>
      </c>
      <c r="D121" s="79">
        <v>0.08</v>
      </c>
      <c r="E121" s="140">
        <v>5.2999999999999999E-2</v>
      </c>
      <c r="F121" s="22">
        <v>524370</v>
      </c>
      <c r="G121" s="24">
        <v>29.36</v>
      </c>
      <c r="H121" s="252">
        <v>1593.97</v>
      </c>
    </row>
    <row r="122" spans="1:8">
      <c r="A122" s="7" t="s">
        <v>6</v>
      </c>
      <c r="B122" s="21">
        <v>5.0000000000000001E-3</v>
      </c>
      <c r="C122" s="287">
        <v>6977200</v>
      </c>
      <c r="D122" s="79">
        <v>0.08</v>
      </c>
      <c r="E122" s="140">
        <v>5.8000000000000003E-2</v>
      </c>
      <c r="F122" s="22">
        <v>510432</v>
      </c>
      <c r="G122" s="24">
        <v>32.450000000000003</v>
      </c>
      <c r="H122" s="23">
        <v>1244.8800000000001</v>
      </c>
    </row>
    <row r="123" spans="1:8">
      <c r="A123" s="7" t="s">
        <v>7</v>
      </c>
      <c r="B123" s="21">
        <v>8.9999999999999993E-3</v>
      </c>
      <c r="C123" s="287">
        <v>7082200</v>
      </c>
      <c r="D123" s="79">
        <v>0.08</v>
      </c>
      <c r="E123" s="140">
        <v>5.8000000000000003E-2</v>
      </c>
      <c r="F123" s="22">
        <v>514317</v>
      </c>
      <c r="G123" s="24">
        <v>32.82</v>
      </c>
      <c r="H123" s="23">
        <v>1350.51</v>
      </c>
    </row>
    <row r="124" spans="1:8">
      <c r="A124" s="7" t="s">
        <v>8</v>
      </c>
      <c r="B124" s="21">
        <v>1.2E-2</v>
      </c>
      <c r="C124" s="287">
        <v>7161800</v>
      </c>
      <c r="D124" s="79">
        <v>0.08</v>
      </c>
      <c r="E124" s="140">
        <v>5.6000000000000001E-2</v>
      </c>
      <c r="F124" s="22">
        <v>510543</v>
      </c>
      <c r="G124" s="24">
        <v>32.19</v>
      </c>
      <c r="H124" s="23">
        <v>1377.62</v>
      </c>
    </row>
    <row r="125" spans="1:8">
      <c r="A125" s="7" t="s">
        <v>9</v>
      </c>
      <c r="B125" s="21">
        <v>1E-3</v>
      </c>
      <c r="C125" s="271">
        <v>7088300</v>
      </c>
      <c r="D125" s="79">
        <v>0.08</v>
      </c>
      <c r="E125" s="140">
        <v>5.2999999999999999E-2</v>
      </c>
      <c r="F125" s="22">
        <v>514593</v>
      </c>
      <c r="G125" s="24">
        <v>32.29</v>
      </c>
      <c r="H125" s="23">
        <v>1389.58</v>
      </c>
    </row>
    <row r="126" spans="1:8">
      <c r="A126" s="7" t="s">
        <v>10</v>
      </c>
      <c r="B126" s="21">
        <v>6.0000000000000001E-3</v>
      </c>
      <c r="C126" s="291">
        <v>7107900</v>
      </c>
      <c r="D126" s="161">
        <v>8.2500000000000004E-2</v>
      </c>
      <c r="E126" s="140">
        <v>5.5E-2</v>
      </c>
      <c r="F126" s="22">
        <v>529893</v>
      </c>
      <c r="G126" s="24">
        <v>30.92</v>
      </c>
      <c r="H126" s="23">
        <v>1475.7</v>
      </c>
    </row>
    <row r="127" spans="1:8">
      <c r="A127" s="7" t="s">
        <v>25</v>
      </c>
      <c r="B127" s="21">
        <v>5.0000000000000001E-3</v>
      </c>
      <c r="C127" s="287">
        <v>7185600</v>
      </c>
      <c r="D127" s="161">
        <v>8.2500000000000004E-2</v>
      </c>
      <c r="E127" s="140">
        <v>6.0999999999999999E-2</v>
      </c>
      <c r="F127" s="22">
        <v>526766</v>
      </c>
      <c r="G127" s="24">
        <v>31.53</v>
      </c>
      <c r="H127" s="23">
        <v>1433.96</v>
      </c>
    </row>
    <row r="128" spans="1:8">
      <c r="A128" s="7" t="s">
        <v>26</v>
      </c>
      <c r="B128" s="21">
        <v>3.0000000000000001E-3</v>
      </c>
      <c r="C128" s="271">
        <v>7157200</v>
      </c>
      <c r="D128" s="161">
        <v>8.2500000000000004E-2</v>
      </c>
      <c r="E128" s="140">
        <v>6.0999999999999999E-2</v>
      </c>
      <c r="F128" s="22">
        <v>528236</v>
      </c>
      <c r="G128" s="24">
        <v>31.06</v>
      </c>
      <c r="H128" s="23">
        <v>1436.55</v>
      </c>
    </row>
    <row r="129" spans="1:9">
      <c r="A129" s="7" t="s">
        <v>27</v>
      </c>
      <c r="B129" s="21">
        <v>5.0000000000000001E-3</v>
      </c>
      <c r="C129" s="271">
        <v>7959800</v>
      </c>
      <c r="D129" s="161">
        <v>8.2500000000000004E-2</v>
      </c>
      <c r="E129" s="140">
        <v>6.2E-2</v>
      </c>
      <c r="F129" s="22">
        <v>537618</v>
      </c>
      <c r="G129" s="24">
        <v>30.37</v>
      </c>
      <c r="H129" s="23">
        <v>1526.98</v>
      </c>
    </row>
    <row r="130" spans="1:9">
      <c r="A130" s="7" t="s">
        <v>164</v>
      </c>
      <c r="B130" s="21">
        <v>0.01</v>
      </c>
      <c r="C130" s="271">
        <v>7429200</v>
      </c>
      <c r="D130" s="161">
        <v>8.2500000000000004E-2</v>
      </c>
      <c r="E130" s="140">
        <v>5.3999999999999999E-2</v>
      </c>
      <c r="F130" s="22">
        <v>532155</v>
      </c>
      <c r="G130" s="24">
        <v>30.03</v>
      </c>
      <c r="H130" s="23">
        <v>1622.13</v>
      </c>
    </row>
    <row r="131" spans="1:9">
      <c r="A131" s="7" t="s">
        <v>3</v>
      </c>
      <c r="B131" s="21">
        <v>6.0000000000000001E-3</v>
      </c>
      <c r="C131" s="291">
        <v>7474500</v>
      </c>
      <c r="D131" s="161">
        <v>8.2500000000000004E-2</v>
      </c>
      <c r="E131" s="140">
        <v>5.7000000000000002E-2</v>
      </c>
      <c r="F131" s="22">
        <v>526172</v>
      </c>
      <c r="G131" s="24">
        <v>30.62</v>
      </c>
      <c r="H131" s="23">
        <v>1534.41</v>
      </c>
    </row>
    <row r="132" spans="1:9">
      <c r="A132" s="7" t="s">
        <v>4</v>
      </c>
      <c r="B132" s="341">
        <v>2.9999999999999714E-3</v>
      </c>
      <c r="C132" s="271">
        <v>7408100</v>
      </c>
      <c r="D132" s="161">
        <v>8.2500000000000004E-2</v>
      </c>
      <c r="E132" s="342">
        <v>6.0285000000000012E-2</v>
      </c>
      <c r="F132" s="22">
        <v>527708</v>
      </c>
      <c r="G132" s="265">
        <v>31.08</v>
      </c>
      <c r="H132" s="23">
        <v>1438.57</v>
      </c>
    </row>
    <row r="133" spans="1:9">
      <c r="A133" s="7" t="s">
        <v>5</v>
      </c>
      <c r="B133" s="341">
        <v>5.0000000000000001E-3</v>
      </c>
      <c r="C133" s="271">
        <v>7739100</v>
      </c>
      <c r="D133" s="161">
        <v>8.2500000000000004E-2</v>
      </c>
      <c r="E133" s="342">
        <v>6.2168181818181824E-2</v>
      </c>
      <c r="F133" s="22">
        <v>533218</v>
      </c>
      <c r="G133" s="265">
        <v>31.26</v>
      </c>
      <c r="H133" s="23">
        <v>1385.88</v>
      </c>
    </row>
    <row r="134" spans="1:9">
      <c r="A134" s="7" t="s">
        <v>6</v>
      </c>
      <c r="B134" s="341">
        <v>7.0000000000000288E-3</v>
      </c>
      <c r="C134" s="271">
        <v>7613900</v>
      </c>
      <c r="D134" s="161">
        <v>8.2500000000000004E-2</v>
      </c>
      <c r="E134" s="342">
        <v>6.3727777777777786E-2</v>
      </c>
      <c r="F134" s="22">
        <v>518431</v>
      </c>
      <c r="G134" s="265">
        <v>31.59</v>
      </c>
      <c r="H134" s="23">
        <v>1350.17</v>
      </c>
    </row>
    <row r="135" spans="1:9">
      <c r="A135" s="7" t="s">
        <v>7</v>
      </c>
      <c r="B135" s="341">
        <v>4.0000000000000565E-3</v>
      </c>
      <c r="C135" s="271">
        <v>7761300</v>
      </c>
      <c r="D135" s="161">
        <v>8.2500000000000004E-2</v>
      </c>
      <c r="E135" s="342">
        <v>6.2973684210526321E-2</v>
      </c>
      <c r="F135" s="22">
        <v>513772</v>
      </c>
      <c r="G135" s="265">
        <v>32.71</v>
      </c>
      <c r="H135" s="23">
        <v>1330.46</v>
      </c>
    </row>
    <row r="136" spans="1:9">
      <c r="A136" s="7" t="s">
        <v>8</v>
      </c>
      <c r="B136" s="341">
        <v>7.9999999999999724E-3</v>
      </c>
      <c r="C136" s="271">
        <v>7761800</v>
      </c>
      <c r="D136" s="161">
        <v>8.2500000000000004E-2</v>
      </c>
      <c r="E136" s="342">
        <v>6.0756521739130438E-2</v>
      </c>
      <c r="F136" s="22">
        <v>512834</v>
      </c>
      <c r="G136" s="265">
        <v>32.89</v>
      </c>
      <c r="H136" s="23">
        <v>1375.79</v>
      </c>
    </row>
    <row r="137" spans="1:9">
      <c r="A137" s="7" t="s">
        <v>9</v>
      </c>
      <c r="B137" s="341">
        <v>9.9999999999994321E-4</v>
      </c>
      <c r="C137" s="271">
        <v>7796500</v>
      </c>
      <c r="D137" s="161">
        <v>8.2500000000000004E-2</v>
      </c>
      <c r="E137" s="342">
        <v>6.1140909090909086E-2</v>
      </c>
      <c r="F137" s="22">
        <v>509674</v>
      </c>
      <c r="G137" s="265">
        <v>33.25</v>
      </c>
      <c r="H137" s="23">
        <v>1364.65</v>
      </c>
    </row>
    <row r="138" spans="1:9">
      <c r="A138" s="7" t="s">
        <v>10</v>
      </c>
      <c r="B138" s="341">
        <v>2.0000000000000282E-3</v>
      </c>
      <c r="C138" s="271">
        <v>7726800</v>
      </c>
      <c r="D138" s="161">
        <v>8.2500000000000004E-2</v>
      </c>
      <c r="E138" s="342">
        <v>6.2495238095238097E-2</v>
      </c>
      <c r="F138" s="22">
        <v>522580</v>
      </c>
      <c r="G138" s="265">
        <v>32.35</v>
      </c>
      <c r="H138" s="23">
        <v>1462.82</v>
      </c>
      <c r="I138" s="353">
        <v>5.5E-2</v>
      </c>
    </row>
    <row r="139" spans="1:9">
      <c r="A139" s="7" t="s">
        <v>25</v>
      </c>
      <c r="B139" s="341">
        <v>5.9999999999999429E-3</v>
      </c>
      <c r="C139" s="271">
        <v>7755600</v>
      </c>
      <c r="D139" s="161">
        <v>8.2500000000000004E-2</v>
      </c>
      <c r="E139" s="342">
        <v>6.0582608695652178E-2</v>
      </c>
      <c r="F139" s="22">
        <v>524284</v>
      </c>
      <c r="G139" s="265">
        <v>32.06</v>
      </c>
      <c r="H139" s="23">
        <v>1510.21</v>
      </c>
      <c r="I139" s="353">
        <v>5.5E-2</v>
      </c>
    </row>
    <row r="140" spans="1:9">
      <c r="A140" s="7" t="s">
        <v>26</v>
      </c>
      <c r="B140" s="341">
        <v>5.9999999999999429E-3</v>
      </c>
      <c r="C140" s="271">
        <v>7884600</v>
      </c>
      <c r="D140" s="161">
        <v>8.2500000000000004E-2</v>
      </c>
      <c r="E140" s="342">
        <v>6.2039999999999998E-2</v>
      </c>
      <c r="F140" s="22">
        <v>515590</v>
      </c>
      <c r="G140" s="265">
        <v>33.19</v>
      </c>
      <c r="H140" s="23">
        <v>1479.46</v>
      </c>
      <c r="I140" s="353">
        <v>5.5E-2</v>
      </c>
    </row>
    <row r="141" spans="1:9">
      <c r="A141" s="7" t="s">
        <v>27</v>
      </c>
      <c r="B141" s="341">
        <v>5.0000000000000001E-3</v>
      </c>
      <c r="C141" s="271">
        <v>8598200</v>
      </c>
      <c r="D141" s="161">
        <v>8.2500000000000004E-2</v>
      </c>
      <c r="E141" s="342">
        <v>6.3972727272727278E-2</v>
      </c>
      <c r="F141" s="22">
        <v>509595</v>
      </c>
      <c r="G141" s="265">
        <v>32.729999999999997</v>
      </c>
      <c r="H141" s="23">
        <v>1504.08</v>
      </c>
      <c r="I141" s="353">
        <v>5.5E-2</v>
      </c>
    </row>
    <row r="142" spans="1:9">
      <c r="A142" s="7" t="s">
        <v>168</v>
      </c>
      <c r="B142" s="341">
        <v>5.9999999999999429E-3</v>
      </c>
      <c r="C142" s="271">
        <v>7959300</v>
      </c>
      <c r="D142" s="161">
        <v>8.2500000000000004E-2</v>
      </c>
      <c r="E142" s="342">
        <v>6.0564705882352944E-2</v>
      </c>
      <c r="F142" s="22">
        <v>498926</v>
      </c>
      <c r="G142" s="265">
        <v>35.24</v>
      </c>
      <c r="H142" s="23">
        <v>1454.45</v>
      </c>
      <c r="I142" s="353">
        <v>5.5E-2</v>
      </c>
    </row>
    <row r="143" spans="1:9">
      <c r="A143" s="7" t="s">
        <v>3</v>
      </c>
      <c r="B143" s="341">
        <v>7.0000000000000288E-3</v>
      </c>
      <c r="C143" s="271">
        <v>7994300</v>
      </c>
      <c r="D143" s="161">
        <v>8.2500000000000004E-2</v>
      </c>
      <c r="E143" s="342">
        <v>5.9935000000000002E-2</v>
      </c>
      <c r="F143" s="22">
        <v>493326</v>
      </c>
      <c r="G143" s="265">
        <v>36.049999999999997</v>
      </c>
      <c r="H143" s="23">
        <v>1444.71</v>
      </c>
      <c r="I143" s="353">
        <v>5.5E-2</v>
      </c>
    </row>
    <row r="144" spans="1:9">
      <c r="A144" s="7" t="s">
        <v>4</v>
      </c>
      <c r="B144" s="341">
        <v>0.01</v>
      </c>
      <c r="C144" s="271">
        <v>7917500</v>
      </c>
      <c r="D144" s="161">
        <v>8.2500000000000004E-2</v>
      </c>
      <c r="E144" s="342">
        <v>7.8449999999999992E-2</v>
      </c>
      <c r="F144" s="22">
        <v>486131</v>
      </c>
      <c r="G144" s="265">
        <v>35.69</v>
      </c>
      <c r="H144" s="23">
        <v>1369.29</v>
      </c>
      <c r="I144" s="353">
        <v>7.0000000000000007E-2</v>
      </c>
    </row>
    <row r="145" spans="1:9">
      <c r="A145" s="7" t="s">
        <v>5</v>
      </c>
      <c r="B145" s="341">
        <v>9.0000000000000566E-3</v>
      </c>
      <c r="C145" s="271">
        <v>8168400</v>
      </c>
      <c r="D145" s="161">
        <v>8.2500000000000004E-2</v>
      </c>
      <c r="E145" s="342">
        <v>7.8745454545454549E-2</v>
      </c>
      <c r="F145" s="22">
        <v>472278</v>
      </c>
      <c r="G145" s="265">
        <v>35.700000000000003</v>
      </c>
      <c r="H145" s="23">
        <v>1306.0999999999999</v>
      </c>
      <c r="I145" s="353">
        <v>7.4999999999999997E-2</v>
      </c>
    </row>
    <row r="146" spans="1:9">
      <c r="A146" s="7" t="s">
        <v>6</v>
      </c>
      <c r="B146" s="341">
        <v>9.0000000000000566E-3</v>
      </c>
      <c r="C146" s="271">
        <v>8040700</v>
      </c>
      <c r="D146" s="161">
        <v>8.2500000000000004E-2</v>
      </c>
      <c r="E146" s="342">
        <v>8.2147368421052636E-2</v>
      </c>
      <c r="F146" s="22">
        <v>467227</v>
      </c>
      <c r="G146" s="265">
        <v>34.74</v>
      </c>
      <c r="H146" s="23">
        <v>1432.03</v>
      </c>
      <c r="I146" s="353">
        <v>7.4999999999999997E-2</v>
      </c>
    </row>
    <row r="147" spans="1:9">
      <c r="A147" s="7" t="s">
        <v>7</v>
      </c>
      <c r="B147" s="341">
        <v>5.9999999999999429E-3</v>
      </c>
      <c r="C147" s="271">
        <v>8069400</v>
      </c>
      <c r="D147" s="161">
        <v>8.2500000000000004E-2</v>
      </c>
      <c r="E147" s="342">
        <v>8.2384999999999986E-2</v>
      </c>
      <c r="F147" s="22">
        <v>478250</v>
      </c>
      <c r="G147" s="265">
        <v>33.630000000000003</v>
      </c>
      <c r="H147" s="23">
        <v>1476.38</v>
      </c>
      <c r="I147" s="353">
        <v>7.4999999999999997E-2</v>
      </c>
    </row>
    <row r="148" spans="1:9">
      <c r="A148" s="7" t="s">
        <v>8</v>
      </c>
      <c r="B148" s="341">
        <v>5.0000000000000001E-3</v>
      </c>
      <c r="C148" s="271">
        <v>8149400</v>
      </c>
      <c r="D148" s="161">
        <v>8.2500000000000004E-2</v>
      </c>
      <c r="E148" s="342">
        <v>8.1721739130434762E-2</v>
      </c>
      <c r="F148" s="22">
        <v>468762</v>
      </c>
      <c r="G148" s="265">
        <v>35.729999999999997</v>
      </c>
      <c r="H148" s="23">
        <v>1379.61</v>
      </c>
      <c r="I148" s="353">
        <v>0.08</v>
      </c>
    </row>
    <row r="149" spans="1:9">
      <c r="A149" s="7" t="s">
        <v>9</v>
      </c>
      <c r="B149" s="341">
        <v>2.0000000000000282E-3</v>
      </c>
      <c r="C149" s="271">
        <v>8276500</v>
      </c>
      <c r="D149" s="161">
        <v>8.2500000000000004E-2</v>
      </c>
      <c r="E149" s="342">
        <v>7.8771428571428548E-2</v>
      </c>
      <c r="F149" s="22">
        <v>465228</v>
      </c>
      <c r="G149" s="265">
        <v>36.93</v>
      </c>
      <c r="H149" s="23">
        <v>1400.71</v>
      </c>
      <c r="I149" s="353">
        <v>0.08</v>
      </c>
    </row>
    <row r="150" spans="1:9">
      <c r="A150" s="7" t="s">
        <v>10</v>
      </c>
      <c r="B150" s="341">
        <v>7.0000000000000288E-3</v>
      </c>
      <c r="C150" s="271">
        <v>8242500</v>
      </c>
      <c r="D150" s="161">
        <v>8.2500000000000004E-2</v>
      </c>
      <c r="E150" s="342">
        <v>7.9490909090909098E-2</v>
      </c>
      <c r="F150" s="22">
        <v>454240</v>
      </c>
      <c r="G150" s="265">
        <v>39.39</v>
      </c>
      <c r="H150" s="23">
        <v>1411.07</v>
      </c>
      <c r="I150" s="353">
        <v>0.08</v>
      </c>
    </row>
    <row r="151" spans="1:9">
      <c r="A151" s="7" t="s">
        <v>25</v>
      </c>
      <c r="B151" s="341">
        <v>7.9999999999999724E-3</v>
      </c>
      <c r="C151" s="271">
        <v>8298500</v>
      </c>
      <c r="D151" s="161">
        <v>8.2500000000000004E-2</v>
      </c>
      <c r="E151" s="342">
        <v>8.2404347826086952E-2</v>
      </c>
      <c r="F151" s="22">
        <v>428590</v>
      </c>
      <c r="G151" s="265">
        <v>43.39</v>
      </c>
      <c r="H151" s="23">
        <v>1488.47</v>
      </c>
      <c r="I151" s="353">
        <v>0.08</v>
      </c>
    </row>
    <row r="152" spans="1:9">
      <c r="A152" s="7" t="s">
        <v>26</v>
      </c>
      <c r="B152" s="341">
        <v>1.2999999999999972E-2</v>
      </c>
      <c r="C152" s="271">
        <v>8227200.0000000009</v>
      </c>
      <c r="D152" s="161">
        <v>8.2500000000000004E-2</v>
      </c>
      <c r="E152" s="342">
        <v>0.1021111111111111</v>
      </c>
      <c r="F152" s="22">
        <v>418880</v>
      </c>
      <c r="G152" s="265">
        <v>49.32</v>
      </c>
      <c r="H152" s="23">
        <v>1533.68</v>
      </c>
      <c r="I152" s="353">
        <v>9.5000000000000001E-2</v>
      </c>
    </row>
    <row r="153" spans="1:9">
      <c r="A153" s="7" t="s">
        <v>27</v>
      </c>
      <c r="B153" s="341">
        <v>2.5999999999999943E-2</v>
      </c>
      <c r="C153" s="271">
        <v>9139800</v>
      </c>
      <c r="D153" s="161">
        <v>8.2500000000000004E-2</v>
      </c>
      <c r="E153" s="342">
        <v>0.15468695652173911</v>
      </c>
      <c r="F153" s="22">
        <v>385460</v>
      </c>
      <c r="G153" s="265">
        <v>56.26</v>
      </c>
      <c r="H153" s="23">
        <v>1396.61</v>
      </c>
      <c r="I153" s="353">
        <v>0.17</v>
      </c>
    </row>
    <row r="154" spans="1:9">
      <c r="A154" s="7" t="s">
        <v>173</v>
      </c>
      <c r="B154" s="341">
        <v>3.9000000000000055E-2</v>
      </c>
      <c r="C154" s="271">
        <v>8047500</v>
      </c>
      <c r="D154" s="161">
        <v>8.2500000000000004E-2</v>
      </c>
      <c r="E154" s="342">
        <v>0.16964666666666667</v>
      </c>
      <c r="F154" s="22">
        <v>376208</v>
      </c>
      <c r="G154" s="265">
        <v>68.930000000000007</v>
      </c>
      <c r="H154" s="23">
        <v>1647.69</v>
      </c>
      <c r="I154" s="353">
        <v>0.17</v>
      </c>
    </row>
    <row r="155" spans="1:9">
      <c r="A155" s="7" t="s">
        <v>3</v>
      </c>
      <c r="B155" s="341">
        <v>2.200000000000003E-2</v>
      </c>
      <c r="C155" s="271">
        <v>8003000</v>
      </c>
      <c r="D155" s="161">
        <v>8.2500000000000004E-2</v>
      </c>
      <c r="E155" s="342">
        <v>0.15116315789473686</v>
      </c>
      <c r="F155" s="22">
        <v>360221</v>
      </c>
      <c r="G155" s="265">
        <v>61.27</v>
      </c>
      <c r="H155" s="23">
        <v>1758.97</v>
      </c>
      <c r="I155" s="353">
        <v>0.15</v>
      </c>
    </row>
    <row r="156" spans="1:9">
      <c r="A156" s="7" t="s">
        <v>4</v>
      </c>
      <c r="B156" s="343">
        <v>1.2E-2</v>
      </c>
      <c r="C156" s="271">
        <v>7815500</v>
      </c>
      <c r="D156" s="161">
        <v>8.2500000000000004E-2</v>
      </c>
      <c r="E156" s="342">
        <v>0.14902857142857143</v>
      </c>
      <c r="F156" s="22">
        <v>356365</v>
      </c>
      <c r="G156" s="265">
        <v>58.46</v>
      </c>
      <c r="H156" s="23">
        <v>1626.18</v>
      </c>
      <c r="I156" s="353">
        <v>0.14000000000000001</v>
      </c>
    </row>
    <row r="157" spans="1:9">
      <c r="A157" s="7" t="s">
        <v>5</v>
      </c>
      <c r="B157" s="21">
        <v>5.0000000000000001E-3</v>
      </c>
      <c r="C157" s="271">
        <v>7991900</v>
      </c>
      <c r="D157" s="161">
        <v>8.2500000000000004E-2</v>
      </c>
      <c r="E157" s="140">
        <v>0.14399999999999999</v>
      </c>
      <c r="F157" s="22">
        <v>356005</v>
      </c>
      <c r="G157" s="24">
        <v>51.7</v>
      </c>
      <c r="H157" s="291">
        <v>1688.33</v>
      </c>
      <c r="I157" s="353">
        <v>0.14000000000000001</v>
      </c>
    </row>
    <row r="158" spans="1:9">
      <c r="A158" s="7" t="s">
        <v>6</v>
      </c>
      <c r="B158" s="21">
        <v>4.0000000000000001E-3</v>
      </c>
      <c r="C158" s="20">
        <v>7830200</v>
      </c>
      <c r="D158" s="161">
        <v>8.2500000000000004E-2</v>
      </c>
      <c r="E158" s="352">
        <v>0.128</v>
      </c>
      <c r="F158" s="22">
        <v>356770</v>
      </c>
      <c r="G158" s="24">
        <v>52.97</v>
      </c>
      <c r="H158" s="347">
        <v>1616.94</v>
      </c>
      <c r="I158" s="353">
        <v>0.125</v>
      </c>
    </row>
    <row r="159" spans="1:9">
      <c r="A159" s="7" t="s">
        <v>7</v>
      </c>
      <c r="B159" s="21">
        <v>2E-3</v>
      </c>
      <c r="C159" s="20">
        <v>7933000</v>
      </c>
      <c r="D159" s="161">
        <v>8.2500000000000004E-2</v>
      </c>
      <c r="E159" s="140">
        <v>0.125</v>
      </c>
      <c r="F159" s="22">
        <v>361600</v>
      </c>
      <c r="G159" s="207">
        <v>55.52</v>
      </c>
      <c r="H159" s="354">
        <v>1632</v>
      </c>
      <c r="I159" s="353">
        <v>0.115</v>
      </c>
    </row>
    <row r="160" spans="1:9">
      <c r="A160" s="7" t="s">
        <v>8</v>
      </c>
      <c r="B160" s="341">
        <v>8.0000000000000002E-3</v>
      </c>
      <c r="C160" s="20">
        <v>8013700</v>
      </c>
      <c r="D160" s="161">
        <v>8.2500000000000004E-2</v>
      </c>
      <c r="E160" s="342">
        <v>0.1152</v>
      </c>
      <c r="F160" s="22">
        <v>357626</v>
      </c>
      <c r="G160" s="24">
        <v>60.35</v>
      </c>
      <c r="H160" s="207">
        <v>1595.61</v>
      </c>
      <c r="I160" s="353">
        <v>0.11</v>
      </c>
    </row>
    <row r="161" spans="1:9">
      <c r="A161" s="7" t="s">
        <v>9</v>
      </c>
      <c r="B161" s="21">
        <v>4.0000000000000001E-3</v>
      </c>
      <c r="C161" s="20">
        <v>8060500</v>
      </c>
      <c r="D161" s="79">
        <v>8.2500000000000004E-2</v>
      </c>
      <c r="E161" s="140">
        <v>0.109</v>
      </c>
      <c r="F161" s="22">
        <v>366343</v>
      </c>
      <c r="G161" s="24">
        <v>66.48</v>
      </c>
      <c r="H161" s="23"/>
      <c r="I161" s="284">
        <v>0.11</v>
      </c>
    </row>
    <row r="162" spans="1:9">
      <c r="A162" s="7" t="s">
        <v>10</v>
      </c>
      <c r="B162" s="341">
        <v>6.0000000000000001E-3</v>
      </c>
      <c r="C162" s="20">
        <v>8013700</v>
      </c>
      <c r="D162" s="161">
        <v>8.2500000000000004E-2</v>
      </c>
      <c r="E162" s="342">
        <v>0.1115</v>
      </c>
      <c r="F162" s="22">
        <v>371267</v>
      </c>
      <c r="G162" s="24">
        <v>66.239999999999995</v>
      </c>
      <c r="H162" s="23"/>
      <c r="I162" s="353">
        <v>0.11</v>
      </c>
    </row>
    <row r="163" spans="1:9">
      <c r="A163" s="7" t="s">
        <v>25</v>
      </c>
      <c r="B163" s="21">
        <v>7.0000000000000001E-3</v>
      </c>
      <c r="C163" s="20">
        <v>7947900</v>
      </c>
      <c r="D163" s="13">
        <v>8.2500000000000004E-2</v>
      </c>
      <c r="E163" s="140">
        <v>0.111</v>
      </c>
      <c r="F163" s="22">
        <v>369640</v>
      </c>
      <c r="G163" s="24">
        <v>64.37</v>
      </c>
      <c r="H163" s="23"/>
      <c r="I163" s="284">
        <v>0.11</v>
      </c>
    </row>
    <row r="164" spans="1:9">
      <c r="A164" s="7" t="s">
        <v>26</v>
      </c>
      <c r="B164" s="21">
        <v>8.0000000000000002E-3</v>
      </c>
      <c r="C164" s="20">
        <v>7942500</v>
      </c>
      <c r="D164" s="13">
        <v>8.2500000000000004E-2</v>
      </c>
      <c r="E164" s="140">
        <v>0.114</v>
      </c>
      <c r="F164" s="22">
        <v>364708</v>
      </c>
      <c r="G164" s="24">
        <v>66.239999999999995</v>
      </c>
      <c r="H164" s="23"/>
      <c r="I164" s="284">
        <v>0.11</v>
      </c>
    </row>
    <row r="165" spans="1:9">
      <c r="A165" s="7" t="s">
        <v>27</v>
      </c>
      <c r="B165" s="21"/>
      <c r="C165" s="20"/>
      <c r="D165" s="13">
        <v>8.2500000000000004E-2</v>
      </c>
      <c r="E165" s="140"/>
      <c r="F165" s="22"/>
      <c r="G165" s="24"/>
      <c r="H165" s="23"/>
      <c r="I165" s="372"/>
    </row>
    <row r="166" spans="1:9">
      <c r="A166" s="7"/>
      <c r="B166" s="21"/>
      <c r="C166" s="20"/>
      <c r="D166" s="13"/>
      <c r="E166" s="140"/>
      <c r="F166" s="22"/>
      <c r="G166" s="24"/>
      <c r="H166" s="23"/>
    </row>
    <row r="167" spans="1:9">
      <c r="A167" s="7"/>
      <c r="B167" s="21"/>
      <c r="C167" s="20"/>
      <c r="D167" s="13"/>
      <c r="E167" s="140"/>
      <c r="F167" s="22"/>
      <c r="G167" s="24"/>
      <c r="H167" s="23"/>
    </row>
    <row r="168" spans="1:9">
      <c r="A168" s="7"/>
      <c r="B168" s="21"/>
      <c r="C168" s="20"/>
      <c r="D168" s="13"/>
      <c r="E168" s="140"/>
      <c r="F168" s="22"/>
      <c r="G168" s="24"/>
      <c r="H168" s="23"/>
    </row>
    <row r="169" spans="1:9">
      <c r="A169" s="7"/>
      <c r="B169" s="21"/>
      <c r="C169" s="20"/>
      <c r="D169" s="13"/>
      <c r="E169" s="140"/>
      <c r="F169" s="22"/>
      <c r="G169" s="24"/>
      <c r="H169" s="23"/>
    </row>
    <row r="170" spans="1:9">
      <c r="A170" s="7"/>
      <c r="B170" s="21"/>
      <c r="C170" s="20"/>
      <c r="D170" s="13"/>
      <c r="E170" s="140"/>
      <c r="F170" s="22"/>
      <c r="G170" s="24"/>
      <c r="H170" s="23"/>
    </row>
    <row r="171" spans="1:9">
      <c r="A171" s="7"/>
      <c r="B171" s="21"/>
      <c r="C171" s="20"/>
      <c r="D171" s="13"/>
      <c r="E171" s="140"/>
      <c r="F171" s="22"/>
      <c r="G171" s="24"/>
      <c r="H171" s="23"/>
    </row>
    <row r="172" spans="1:9">
      <c r="A172" s="7"/>
      <c r="B172" s="21"/>
      <c r="C172" s="20"/>
      <c r="D172" s="13"/>
      <c r="E172" s="140"/>
      <c r="F172" s="22"/>
      <c r="G172" s="24"/>
      <c r="H172" s="23"/>
    </row>
    <row r="173" spans="1:9">
      <c r="A173" s="7"/>
      <c r="B173" s="21"/>
      <c r="C173" s="20"/>
      <c r="D173" s="13"/>
      <c r="E173" s="140"/>
      <c r="F173" s="22"/>
      <c r="G173" s="24"/>
      <c r="H173" s="23"/>
    </row>
    <row r="174" spans="1:9">
      <c r="A174" s="7"/>
      <c r="B174" s="21"/>
      <c r="C174" s="20"/>
      <c r="D174" s="13"/>
      <c r="E174" s="140"/>
      <c r="F174" s="22"/>
      <c r="G174" s="24"/>
      <c r="H174" s="23"/>
    </row>
    <row r="175" spans="1:9">
      <c r="A175" s="7"/>
      <c r="B175" s="21"/>
      <c r="C175" s="20"/>
      <c r="D175" s="13"/>
      <c r="E175" s="140"/>
      <c r="F175" s="22"/>
      <c r="G175" s="24"/>
      <c r="H175" s="23"/>
    </row>
    <row r="176" spans="1:9">
      <c r="A176" s="7"/>
      <c r="B176" s="21"/>
      <c r="C176" s="20"/>
      <c r="D176" s="13"/>
      <c r="E176" s="140"/>
      <c r="F176" s="22"/>
      <c r="G176" s="24"/>
      <c r="H176" s="23"/>
    </row>
    <row r="177" spans="1:8">
      <c r="A177" s="7"/>
      <c r="B177" s="21"/>
      <c r="C177" s="20"/>
      <c r="D177" s="13"/>
      <c r="E177" s="140"/>
      <c r="F177" s="22"/>
      <c r="G177" s="24"/>
      <c r="H177" s="23"/>
    </row>
    <row r="178" spans="1:8">
      <c r="A178" s="7"/>
      <c r="B178" s="21"/>
      <c r="C178" s="20"/>
      <c r="D178" s="13"/>
      <c r="E178" s="140"/>
      <c r="F178" s="22"/>
      <c r="G178" s="24"/>
      <c r="H178" s="23"/>
    </row>
    <row r="179" spans="1:8">
      <c r="A179" s="7"/>
      <c r="B179" s="21"/>
      <c r="C179" s="20"/>
      <c r="D179" s="13"/>
      <c r="E179" s="140"/>
      <c r="F179" s="22"/>
      <c r="G179" s="24"/>
      <c r="H179" s="23"/>
    </row>
    <row r="180" spans="1:8">
      <c r="A180" s="7"/>
      <c r="B180" s="21"/>
      <c r="C180" s="20"/>
      <c r="D180" s="13"/>
      <c r="E180" s="140"/>
      <c r="F180" s="22"/>
      <c r="G180" s="24"/>
      <c r="H180" s="23"/>
    </row>
    <row r="181" spans="1:8">
      <c r="A181" s="7"/>
      <c r="B181" s="21"/>
      <c r="C181" s="20"/>
      <c r="D181" s="13"/>
      <c r="E181" s="140"/>
      <c r="F181" s="22"/>
      <c r="G181" s="24"/>
      <c r="H181" s="23"/>
    </row>
    <row r="182" spans="1:8">
      <c r="A182" s="7"/>
      <c r="B182" s="21"/>
      <c r="C182" s="20"/>
      <c r="D182" s="13"/>
      <c r="E182" s="140"/>
      <c r="F182" s="22"/>
      <c r="G182" s="24"/>
      <c r="H182" s="23"/>
    </row>
    <row r="183" spans="1:8">
      <c r="A183" s="7"/>
      <c r="B183" s="21"/>
      <c r="C183" s="20"/>
      <c r="D183" s="13"/>
      <c r="E183" s="140"/>
      <c r="F183" s="22"/>
      <c r="G183" s="24"/>
      <c r="H183" s="23"/>
    </row>
    <row r="184" spans="1:8">
      <c r="A184" s="7"/>
      <c r="B184" s="21"/>
      <c r="C184" s="20"/>
      <c r="D184" s="13"/>
      <c r="E184" s="140"/>
      <c r="F184" s="22"/>
      <c r="G184" s="24"/>
      <c r="H184" s="23"/>
    </row>
    <row r="185" spans="1:8">
      <c r="A185" s="7"/>
      <c r="B185" s="21"/>
      <c r="C185" s="20"/>
      <c r="D185" s="13"/>
      <c r="E185" s="140"/>
      <c r="F185" s="22"/>
      <c r="G185" s="24"/>
      <c r="H185" s="23"/>
    </row>
    <row r="186" spans="1:8">
      <c r="A186" s="7"/>
      <c r="B186" s="21"/>
      <c r="C186" s="20"/>
      <c r="D186" s="13"/>
      <c r="E186" s="140"/>
      <c r="F186" s="22"/>
      <c r="G186" s="24"/>
      <c r="H186" s="23"/>
    </row>
    <row r="187" spans="1:8">
      <c r="A187" s="7"/>
      <c r="B187" s="21"/>
      <c r="C187" s="20"/>
      <c r="D187" s="13"/>
      <c r="E187" s="140"/>
      <c r="F187" s="22"/>
      <c r="G187" s="24"/>
      <c r="H187" s="23"/>
    </row>
    <row r="188" spans="1:8">
      <c r="A188" s="7"/>
      <c r="B188" s="21"/>
      <c r="C188" s="20"/>
      <c r="D188" s="13"/>
      <c r="E188" s="140"/>
      <c r="F188" s="22"/>
      <c r="G188" s="24"/>
      <c r="H188" s="23"/>
    </row>
    <row r="189" spans="1:8">
      <c r="A189" s="7"/>
      <c r="B189" s="21"/>
      <c r="C189" s="20"/>
      <c r="D189" s="13"/>
      <c r="E189" s="140"/>
      <c r="F189" s="22"/>
      <c r="G189" s="24"/>
      <c r="H189" s="23"/>
    </row>
    <row r="190" spans="1:8">
      <c r="A190" s="7"/>
      <c r="B190" s="21"/>
      <c r="C190" s="20"/>
      <c r="D190" s="13"/>
      <c r="E190" s="140"/>
      <c r="F190" s="22"/>
      <c r="G190" s="24"/>
      <c r="H190" s="23"/>
    </row>
    <row r="191" spans="1:8">
      <c r="A191" s="7"/>
      <c r="B191" s="21"/>
      <c r="C191" s="20"/>
      <c r="D191" s="13"/>
      <c r="E191" s="140"/>
      <c r="F191" s="22"/>
      <c r="G191" s="24"/>
      <c r="H191" s="23"/>
    </row>
    <row r="192" spans="1:8">
      <c r="A192" s="7"/>
      <c r="B192" s="21"/>
      <c r="C192" s="20"/>
      <c r="D192" s="13"/>
      <c r="E192" s="140"/>
      <c r="F192" s="22"/>
      <c r="G192" s="24"/>
      <c r="H192" s="23"/>
    </row>
    <row r="193" spans="1:8">
      <c r="A193" s="7"/>
      <c r="B193" s="21"/>
      <c r="C193" s="20"/>
      <c r="D193" s="13"/>
      <c r="E193" s="140"/>
      <c r="F193" s="22"/>
      <c r="G193" s="24"/>
      <c r="H193" s="23"/>
    </row>
    <row r="194" spans="1:8">
      <c r="A194" s="7"/>
      <c r="B194" s="21"/>
      <c r="C194" s="20"/>
      <c r="D194" s="13"/>
      <c r="E194" s="140"/>
      <c r="F194" s="22"/>
      <c r="G194" s="24"/>
      <c r="H194" s="23"/>
    </row>
    <row r="195" spans="1:8">
      <c r="A195" s="7"/>
      <c r="B195" s="21"/>
      <c r="C195" s="20"/>
      <c r="D195" s="13"/>
      <c r="E195" s="140"/>
      <c r="F195" s="22"/>
      <c r="G195" s="24"/>
      <c r="H195" s="23"/>
    </row>
    <row r="196" spans="1:8">
      <c r="A196" s="7"/>
      <c r="B196" s="21"/>
      <c r="C196" s="20"/>
      <c r="D196" s="13"/>
      <c r="E196" s="140"/>
      <c r="F196" s="22"/>
      <c r="G196" s="24"/>
      <c r="H196" s="23"/>
    </row>
    <row r="197" spans="1:8">
      <c r="A197" s="7"/>
      <c r="B197" s="21"/>
      <c r="C197" s="20"/>
      <c r="D197" s="13"/>
      <c r="E197" s="140"/>
      <c r="F197" s="22"/>
      <c r="G197" s="24"/>
      <c r="H197" s="23"/>
    </row>
    <row r="198" spans="1:8">
      <c r="A198" s="7"/>
      <c r="B198" s="21"/>
      <c r="C198" s="20"/>
      <c r="D198" s="13"/>
      <c r="E198" s="140"/>
      <c r="F198" s="22"/>
      <c r="G198" s="24"/>
      <c r="H198" s="23"/>
    </row>
    <row r="199" spans="1:8">
      <c r="A199" s="7"/>
      <c r="B199" s="21"/>
      <c r="C199" s="20"/>
      <c r="D199" s="13"/>
      <c r="E199" s="140"/>
      <c r="F199" s="22"/>
      <c r="G199" s="24"/>
      <c r="H199" s="23"/>
    </row>
    <row r="200" spans="1:8">
      <c r="A200" s="7"/>
      <c r="B200" s="21"/>
      <c r="C200" s="20"/>
      <c r="D200" s="13"/>
      <c r="E200" s="140"/>
      <c r="F200" s="22"/>
      <c r="G200" s="24"/>
      <c r="H200" s="23"/>
    </row>
    <row r="201" spans="1:8">
      <c r="A201" s="7"/>
      <c r="B201" s="21"/>
      <c r="C201" s="20"/>
      <c r="D201" s="13"/>
      <c r="E201" s="140"/>
      <c r="F201" s="22"/>
      <c r="G201" s="24"/>
      <c r="H201" s="23"/>
    </row>
    <row r="202" spans="1:8">
      <c r="A202" s="7"/>
      <c r="B202" s="21"/>
      <c r="C202" s="20"/>
      <c r="D202" s="13"/>
      <c r="E202" s="140"/>
      <c r="F202" s="22"/>
      <c r="G202" s="24"/>
      <c r="H202" s="23"/>
    </row>
    <row r="203" spans="1:8">
      <c r="A203" s="7"/>
      <c r="B203" s="21"/>
      <c r="C203" s="20"/>
      <c r="D203" s="13"/>
      <c r="E203" s="140"/>
      <c r="F203" s="22"/>
      <c r="G203" s="24"/>
      <c r="H203" s="23"/>
    </row>
    <row r="204" spans="1:8">
      <c r="A204" s="7"/>
      <c r="B204" s="21"/>
      <c r="C204" s="20"/>
      <c r="D204" s="13"/>
      <c r="E204" s="140"/>
      <c r="F204" s="22"/>
      <c r="G204" s="24"/>
      <c r="H204" s="23"/>
    </row>
    <row r="205" spans="1:8">
      <c r="A205" s="7"/>
      <c r="B205" s="21"/>
      <c r="C205" s="20"/>
      <c r="D205" s="13"/>
      <c r="E205" s="140"/>
      <c r="F205" s="22"/>
      <c r="G205" s="24"/>
      <c r="H205" s="23"/>
    </row>
    <row r="206" spans="1:8">
      <c r="A206" s="7"/>
      <c r="B206" s="21"/>
      <c r="C206" s="20"/>
      <c r="D206" s="13"/>
      <c r="E206" s="140"/>
      <c r="F206" s="22"/>
      <c r="G206" s="24"/>
      <c r="H206" s="23"/>
    </row>
    <row r="207" spans="1:8">
      <c r="A207" s="7"/>
      <c r="B207" s="21"/>
      <c r="C207" s="20"/>
      <c r="D207" s="13"/>
      <c r="E207" s="140"/>
      <c r="F207" s="22"/>
      <c r="G207" s="24"/>
      <c r="H207" s="23"/>
    </row>
    <row r="208" spans="1:8">
      <c r="A208" s="7"/>
      <c r="B208" s="21"/>
      <c r="C208" s="20"/>
      <c r="D208" s="13"/>
      <c r="E208" s="140"/>
      <c r="F208" s="22"/>
      <c r="G208" s="24"/>
      <c r="H208" s="23"/>
    </row>
    <row r="209" spans="1:8">
      <c r="A209" s="7"/>
      <c r="B209" s="21"/>
      <c r="C209" s="20"/>
      <c r="D209" s="13"/>
      <c r="E209" s="140"/>
      <c r="F209" s="22"/>
      <c r="G209" s="24"/>
      <c r="H209" s="23"/>
    </row>
    <row r="210" spans="1:8">
      <c r="A210" s="7"/>
      <c r="B210" s="21"/>
      <c r="C210" s="20"/>
      <c r="D210" s="13"/>
      <c r="E210" s="140"/>
      <c r="F210" s="22"/>
      <c r="G210" s="24"/>
      <c r="H210" s="23"/>
    </row>
    <row r="211" spans="1:8">
      <c r="A211" s="7"/>
      <c r="B211" s="21"/>
      <c r="C211" s="20"/>
      <c r="D211" s="13"/>
      <c r="E211" s="140"/>
      <c r="F211" s="22"/>
      <c r="G211" s="24"/>
      <c r="H211" s="23"/>
    </row>
    <row r="212" spans="1:8">
      <c r="A212" s="7"/>
      <c r="B212" s="21"/>
      <c r="C212" s="20"/>
      <c r="D212" s="13"/>
      <c r="E212" s="140"/>
      <c r="F212" s="22"/>
      <c r="G212" s="24"/>
      <c r="H212" s="23"/>
    </row>
    <row r="213" spans="1:8">
      <c r="A213" s="7"/>
      <c r="B213" s="21"/>
      <c r="C213" s="20"/>
      <c r="D213" s="13"/>
      <c r="E213" s="140"/>
      <c r="F213" s="22"/>
      <c r="G213" s="24"/>
      <c r="H213" s="23"/>
    </row>
    <row r="214" spans="1:8">
      <c r="A214" s="7"/>
      <c r="B214" s="21"/>
      <c r="C214" s="20"/>
      <c r="D214" s="13"/>
      <c r="E214" s="140"/>
      <c r="F214" s="22"/>
      <c r="G214" s="24"/>
      <c r="H214" s="23"/>
    </row>
    <row r="215" spans="1:8">
      <c r="A215" s="7"/>
      <c r="B215" s="21"/>
      <c r="C215" s="20"/>
      <c r="D215" s="13"/>
      <c r="E215" s="140"/>
      <c r="F215" s="22"/>
      <c r="G215" s="24"/>
      <c r="H215" s="23"/>
    </row>
    <row r="216" spans="1:8">
      <c r="A216" s="7"/>
      <c r="B216" s="21"/>
      <c r="C216" s="20"/>
      <c r="D216" s="13"/>
      <c r="E216" s="140"/>
      <c r="F216" s="22"/>
      <c r="G216" s="24"/>
      <c r="H216" s="23"/>
    </row>
    <row r="217" spans="1:8">
      <c r="A217" s="7"/>
      <c r="B217" s="21"/>
      <c r="C217" s="20"/>
      <c r="D217" s="13"/>
      <c r="E217" s="140"/>
      <c r="F217" s="22"/>
      <c r="G217" s="24"/>
      <c r="H217" s="23"/>
    </row>
    <row r="218" spans="1:8">
      <c r="A218" s="7"/>
      <c r="B218" s="21"/>
      <c r="C218" s="20"/>
      <c r="D218" s="13"/>
      <c r="E218" s="140"/>
      <c r="F218" s="22"/>
      <c r="G218" s="24"/>
      <c r="H218" s="23"/>
    </row>
    <row r="219" spans="1:8">
      <c r="A219" s="7"/>
      <c r="B219" s="21"/>
      <c r="C219" s="20"/>
      <c r="D219" s="13"/>
      <c r="E219" s="140"/>
      <c r="F219" s="22"/>
      <c r="G219" s="24"/>
      <c r="H219" s="23"/>
    </row>
    <row r="220" spans="1:8">
      <c r="A220" s="7"/>
      <c r="B220" s="21"/>
      <c r="C220" s="20"/>
      <c r="D220" s="13"/>
      <c r="E220" s="140"/>
      <c r="F220" s="22"/>
      <c r="G220" s="24"/>
      <c r="H220" s="23"/>
    </row>
    <row r="221" spans="1:8">
      <c r="A221" s="7"/>
      <c r="B221" s="21"/>
      <c r="C221" s="20"/>
      <c r="D221" s="13"/>
      <c r="E221" s="140"/>
      <c r="F221" s="22"/>
      <c r="G221" s="24"/>
      <c r="H221" s="23"/>
    </row>
    <row r="222" spans="1:8">
      <c r="A222" s="7"/>
      <c r="B222" s="21"/>
      <c r="C222" s="20"/>
      <c r="D222" s="13"/>
      <c r="E222" s="140"/>
      <c r="F222" s="22"/>
      <c r="G222" s="24"/>
      <c r="H222" s="23"/>
    </row>
  </sheetData>
  <mergeCells count="2">
    <mergeCell ref="A1:H1"/>
    <mergeCell ref="B2:H2"/>
  </mergeCells>
  <phoneticPr fontId="20" type="noConversion"/>
  <pageMargins left="0.75" right="0.75" top="0.7" bottom="0.69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6"/>
  <sheetViews>
    <sheetView topLeftCell="A160" zoomScaleNormal="75" zoomScaleSheetLayoutView="100" workbookViewId="0">
      <selection activeCell="J172" sqref="J172"/>
    </sheetView>
  </sheetViews>
  <sheetFormatPr defaultRowHeight="12.75"/>
  <cols>
    <col min="1" max="1" width="16" customWidth="1"/>
    <col min="2" max="2" width="17.85546875" style="27" customWidth="1"/>
    <col min="3" max="4" width="16.7109375" style="27" customWidth="1"/>
    <col min="5" max="5" width="18.140625" style="101" customWidth="1"/>
  </cols>
  <sheetData>
    <row r="1" spans="1:5">
      <c r="A1" s="37"/>
      <c r="B1" s="103"/>
      <c r="C1" s="103"/>
      <c r="D1" s="103"/>
      <c r="E1" s="103"/>
    </row>
    <row r="2" spans="1:5" s="1" customFormat="1" ht="15">
      <c r="A2" s="400" t="s">
        <v>157</v>
      </c>
      <c r="B2" s="400"/>
      <c r="C2" s="400"/>
      <c r="D2" s="400"/>
      <c r="E2" s="400"/>
    </row>
    <row r="3" spans="1:5" ht="5.0999999999999996" customHeight="1">
      <c r="E3" s="103"/>
    </row>
    <row r="4" spans="1:5" ht="22.5" customHeight="1">
      <c r="A4" s="398" t="s">
        <v>105</v>
      </c>
      <c r="B4" s="407"/>
      <c r="C4" s="407"/>
      <c r="D4" s="407"/>
      <c r="E4" s="407"/>
    </row>
    <row r="5" spans="1:5" s="25" customFormat="1" ht="17.649999999999999" customHeight="1">
      <c r="A5" s="124"/>
      <c r="B5" s="401" t="s">
        <v>15</v>
      </c>
      <c r="C5" s="402"/>
      <c r="D5" s="403" t="s">
        <v>16</v>
      </c>
      <c r="E5" s="402"/>
    </row>
    <row r="6" spans="1:5" s="25" customFormat="1" ht="14.65" customHeight="1">
      <c r="A6" s="125"/>
      <c r="B6" s="404" t="s">
        <v>137</v>
      </c>
      <c r="C6" s="405"/>
      <c r="D6" s="406" t="s">
        <v>137</v>
      </c>
      <c r="E6" s="405"/>
    </row>
    <row r="7" spans="1:5" s="27" customFormat="1" ht="14.65" customHeight="1">
      <c r="A7" s="126"/>
      <c r="B7" s="127" t="s">
        <v>17</v>
      </c>
      <c r="C7" s="128" t="s">
        <v>18</v>
      </c>
      <c r="D7" s="129" t="s">
        <v>17</v>
      </c>
      <c r="E7" s="128" t="s">
        <v>18</v>
      </c>
    </row>
    <row r="8" spans="1:5" ht="4.3499999999999996" customHeight="1">
      <c r="A8" s="99"/>
      <c r="B8" s="100"/>
      <c r="C8" s="100"/>
      <c r="D8" s="100"/>
      <c r="E8" s="102"/>
    </row>
    <row r="9" spans="1:5">
      <c r="A9" s="104">
        <v>1992</v>
      </c>
      <c r="B9" s="105">
        <v>42376</v>
      </c>
      <c r="C9" s="106">
        <v>11229</v>
      </c>
      <c r="D9" s="105">
        <v>36984</v>
      </c>
      <c r="E9" s="105">
        <v>5987</v>
      </c>
    </row>
    <row r="10" spans="1:5">
      <c r="A10" s="104">
        <v>1993</v>
      </c>
      <c r="B10" s="105">
        <v>44297</v>
      </c>
      <c r="C10" s="106">
        <v>15349</v>
      </c>
      <c r="D10" s="105">
        <v>32807</v>
      </c>
      <c r="E10" s="105">
        <v>11497</v>
      </c>
    </row>
    <row r="11" spans="1:5">
      <c r="A11" s="104">
        <v>1994</v>
      </c>
      <c r="B11" s="105">
        <v>53001</v>
      </c>
      <c r="C11" s="106">
        <v>14541</v>
      </c>
      <c r="D11" s="105">
        <v>36967</v>
      </c>
      <c r="E11" s="105">
        <v>13551</v>
      </c>
    </row>
    <row r="12" spans="1:5">
      <c r="A12" s="104">
        <v>1995</v>
      </c>
      <c r="B12" s="105">
        <v>65607</v>
      </c>
      <c r="C12" s="106">
        <v>15489</v>
      </c>
      <c r="D12" s="105">
        <v>44112</v>
      </c>
      <c r="E12" s="105">
        <v>16833</v>
      </c>
    </row>
    <row r="13" spans="1:5">
      <c r="A13" s="104">
        <v>1996</v>
      </c>
      <c r="B13" s="105">
        <v>70975</v>
      </c>
      <c r="C13" s="106">
        <v>17624</v>
      </c>
      <c r="D13" s="105">
        <v>49125</v>
      </c>
      <c r="E13" s="105">
        <v>19703</v>
      </c>
    </row>
    <row r="14" spans="1:5">
      <c r="A14" s="104">
        <v>1997</v>
      </c>
      <c r="B14" s="107">
        <v>69954</v>
      </c>
      <c r="C14" s="108">
        <v>18298</v>
      </c>
      <c r="D14" s="107">
        <v>55808</v>
      </c>
      <c r="E14" s="107">
        <v>17652</v>
      </c>
    </row>
    <row r="15" spans="1:5">
      <c r="A15" s="104">
        <v>1998</v>
      </c>
      <c r="B15" s="107">
        <v>59002</v>
      </c>
      <c r="C15" s="108">
        <v>15746</v>
      </c>
      <c r="D15" s="107">
        <v>43228</v>
      </c>
      <c r="E15" s="107">
        <v>14160</v>
      </c>
    </row>
    <row r="16" spans="1:5">
      <c r="A16" s="104">
        <v>1999</v>
      </c>
      <c r="B16" s="107">
        <f>SUM(B17:B17)</f>
        <v>89443</v>
      </c>
      <c r="C16" s="112">
        <f>SUM(C17:C17)</f>
        <v>14801</v>
      </c>
      <c r="D16" s="107">
        <f>SUM(D17:D17)</f>
        <v>30864</v>
      </c>
      <c r="E16" s="107">
        <f>SUM(E17:E17)</f>
        <v>13332</v>
      </c>
    </row>
    <row r="17" spans="1:5">
      <c r="A17" s="104">
        <v>2000</v>
      </c>
      <c r="B17" s="107">
        <v>89443</v>
      </c>
      <c r="C17" s="112">
        <v>14801</v>
      </c>
      <c r="D17" s="107">
        <v>30864</v>
      </c>
      <c r="E17" s="107">
        <v>13332</v>
      </c>
    </row>
    <row r="18" spans="1:5">
      <c r="A18" s="104">
        <v>2001</v>
      </c>
      <c r="B18" s="105">
        <v>87453</v>
      </c>
      <c r="C18" s="106">
        <v>15627</v>
      </c>
      <c r="D18" s="105">
        <v>40347</v>
      </c>
      <c r="E18" s="105">
        <v>13003</v>
      </c>
    </row>
    <row r="19" spans="1:5">
      <c r="A19" s="104">
        <v>2002</v>
      </c>
      <c r="B19" s="105">
        <v>90971</v>
      </c>
      <c r="C19" s="106">
        <v>16279</v>
      </c>
      <c r="D19" s="105">
        <v>48816</v>
      </c>
      <c r="E19" s="105">
        <v>12150</v>
      </c>
    </row>
    <row r="20" spans="1:5">
      <c r="A20" s="104">
        <v>2003</v>
      </c>
      <c r="B20" s="105">
        <v>112846</v>
      </c>
      <c r="C20" s="106">
        <v>21160</v>
      </c>
      <c r="D20" s="105">
        <v>58798</v>
      </c>
      <c r="E20" s="105">
        <v>15433</v>
      </c>
    </row>
    <row r="21" spans="1:5">
      <c r="A21" s="104">
        <v>2004</v>
      </c>
      <c r="B21" s="105">
        <v>149547</v>
      </c>
      <c r="C21" s="106">
        <v>30083</v>
      </c>
      <c r="D21" s="105">
        <v>74558</v>
      </c>
      <c r="E21" s="105">
        <v>19993</v>
      </c>
    </row>
    <row r="22" spans="1:5">
      <c r="A22" s="115"/>
      <c r="B22" s="113"/>
      <c r="C22" s="114"/>
      <c r="D22" s="113"/>
      <c r="E22" s="113"/>
    </row>
    <row r="23" spans="1:5">
      <c r="A23" s="109" t="s">
        <v>51</v>
      </c>
      <c r="B23" s="110">
        <v>13162</v>
      </c>
      <c r="C23" s="111">
        <v>1821</v>
      </c>
      <c r="D23" s="110">
        <v>5679</v>
      </c>
      <c r="E23" s="110">
        <v>1289</v>
      </c>
    </row>
    <row r="24" spans="1:5">
      <c r="A24" s="109" t="s">
        <v>3</v>
      </c>
      <c r="B24" s="110">
        <v>14432</v>
      </c>
      <c r="C24" s="111">
        <v>2185</v>
      </c>
      <c r="D24" s="110">
        <v>6965</v>
      </c>
      <c r="E24" s="110">
        <v>1502</v>
      </c>
    </row>
    <row r="25" spans="1:5">
      <c r="A25" s="109" t="s">
        <v>4</v>
      </c>
      <c r="B25" s="110">
        <v>17368</v>
      </c>
      <c r="C25" s="111">
        <v>2713</v>
      </c>
      <c r="D25" s="110">
        <v>8270</v>
      </c>
      <c r="E25" s="110">
        <v>1907</v>
      </c>
    </row>
    <row r="26" spans="1:5">
      <c r="A26" s="109" t="s">
        <v>5</v>
      </c>
      <c r="B26" s="110">
        <v>17172</v>
      </c>
      <c r="C26" s="111">
        <v>2717</v>
      </c>
      <c r="D26" s="110">
        <v>8029</v>
      </c>
      <c r="E26" s="110">
        <v>1855</v>
      </c>
    </row>
    <row r="27" spans="1:5">
      <c r="A27" s="109" t="s">
        <v>6</v>
      </c>
      <c r="B27" s="110">
        <v>17740</v>
      </c>
      <c r="C27" s="111">
        <v>2636</v>
      </c>
      <c r="D27" s="110">
        <v>8037</v>
      </c>
      <c r="E27" s="110">
        <v>1778</v>
      </c>
    </row>
    <row r="28" spans="1:5">
      <c r="A28" s="109" t="s">
        <v>7</v>
      </c>
      <c r="B28" s="110">
        <v>16562</v>
      </c>
      <c r="C28" s="111">
        <v>2902</v>
      </c>
      <c r="D28" s="110">
        <v>8379</v>
      </c>
      <c r="E28" s="110">
        <v>1914</v>
      </c>
    </row>
    <row r="29" spans="1:5">
      <c r="A29" s="109" t="s">
        <v>8</v>
      </c>
      <c r="B29" s="110">
        <v>18543</v>
      </c>
      <c r="C29" s="111">
        <v>2892</v>
      </c>
      <c r="D29" s="110">
        <v>8877</v>
      </c>
      <c r="E29" s="110">
        <v>1795</v>
      </c>
    </row>
    <row r="30" spans="1:5">
      <c r="A30" s="109" t="s">
        <v>9</v>
      </c>
      <c r="B30" s="110">
        <v>18656</v>
      </c>
      <c r="C30" s="111">
        <v>3056</v>
      </c>
      <c r="D30" s="110">
        <v>8693</v>
      </c>
      <c r="E30" s="110">
        <v>1886</v>
      </c>
    </row>
    <row r="31" spans="1:5">
      <c r="A31" s="109" t="s">
        <v>10</v>
      </c>
      <c r="B31" s="110">
        <v>18424</v>
      </c>
      <c r="C31" s="111">
        <v>3255</v>
      </c>
      <c r="D31" s="110">
        <v>8732</v>
      </c>
      <c r="E31" s="110">
        <v>1866</v>
      </c>
    </row>
    <row r="32" spans="1:5">
      <c r="A32" s="109">
        <v>10</v>
      </c>
      <c r="B32" s="116">
        <v>18947</v>
      </c>
      <c r="C32" s="117">
        <v>3211</v>
      </c>
      <c r="D32" s="118">
        <v>9556</v>
      </c>
      <c r="E32" s="118">
        <v>1868</v>
      </c>
    </row>
    <row r="33" spans="1:6">
      <c r="A33" s="109">
        <v>11</v>
      </c>
      <c r="B33" s="110">
        <v>19173</v>
      </c>
      <c r="C33" s="111">
        <v>3070</v>
      </c>
      <c r="D33" s="110">
        <v>10295</v>
      </c>
      <c r="E33" s="110">
        <v>1937</v>
      </c>
    </row>
    <row r="34" spans="1:6">
      <c r="A34" s="109">
        <v>12</v>
      </c>
      <c r="B34" s="110">
        <v>21463</v>
      </c>
      <c r="C34" s="111">
        <v>3157</v>
      </c>
      <c r="D34" s="110">
        <v>11826</v>
      </c>
      <c r="E34" s="110">
        <v>2189</v>
      </c>
    </row>
    <row r="35" spans="1:6">
      <c r="A35" s="104">
        <v>2005</v>
      </c>
      <c r="B35" s="113">
        <f>SUM(B23:B34)</f>
        <v>211642</v>
      </c>
      <c r="C35" s="114">
        <f>SUM(C23:C34)</f>
        <v>33615</v>
      </c>
      <c r="D35" s="113">
        <f>SUM(D23:D34)</f>
        <v>103338</v>
      </c>
      <c r="E35" s="113">
        <f>SUM(E23:E34)</f>
        <v>21786</v>
      </c>
    </row>
    <row r="36" spans="1:6">
      <c r="A36" s="115"/>
      <c r="B36" s="119"/>
      <c r="C36" s="120"/>
      <c r="D36" s="119"/>
      <c r="E36" s="119"/>
    </row>
    <row r="37" spans="1:6">
      <c r="A37" s="109" t="s">
        <v>85</v>
      </c>
      <c r="B37" s="147">
        <v>18171</v>
      </c>
      <c r="C37" s="148">
        <v>2767</v>
      </c>
      <c r="D37" s="147">
        <v>7080</v>
      </c>
      <c r="E37" s="147">
        <v>1500</v>
      </c>
    </row>
    <row r="38" spans="1:6">
      <c r="A38" s="109" t="s">
        <v>3</v>
      </c>
      <c r="B38" s="147">
        <v>18788</v>
      </c>
      <c r="C38" s="148">
        <v>3176</v>
      </c>
      <c r="D38" s="147">
        <v>8703</v>
      </c>
      <c r="E38" s="147">
        <v>1656</v>
      </c>
      <c r="F38" s="37"/>
    </row>
    <row r="39" spans="1:6">
      <c r="A39" s="109" t="s">
        <v>4</v>
      </c>
      <c r="B39" s="147">
        <v>20828</v>
      </c>
      <c r="C39" s="148">
        <v>3634</v>
      </c>
      <c r="D39" s="147">
        <v>10660</v>
      </c>
      <c r="E39" s="149">
        <v>2003</v>
      </c>
      <c r="F39" s="37"/>
    </row>
    <row r="40" spans="1:6">
      <c r="A40" s="109" t="s">
        <v>5</v>
      </c>
      <c r="B40" s="147">
        <v>20934</v>
      </c>
      <c r="C40" s="148">
        <v>3136</v>
      </c>
      <c r="D40" s="147">
        <v>9403</v>
      </c>
      <c r="E40" s="147">
        <v>1756</v>
      </c>
      <c r="F40" s="37"/>
    </row>
    <row r="41" spans="1:6">
      <c r="A41" s="109" t="s">
        <v>6</v>
      </c>
      <c r="B41" s="147">
        <v>23642</v>
      </c>
      <c r="C41" s="148">
        <v>3476</v>
      </c>
      <c r="D41" s="147">
        <v>10737</v>
      </c>
      <c r="E41" s="147">
        <v>1939</v>
      </c>
      <c r="F41" s="37"/>
    </row>
    <row r="42" spans="1:6">
      <c r="A42" s="109" t="s">
        <v>7</v>
      </c>
      <c r="B42" s="147">
        <v>21844</v>
      </c>
      <c r="C42" s="148">
        <v>3588</v>
      </c>
      <c r="D42" s="147">
        <v>12309</v>
      </c>
      <c r="E42" s="147">
        <v>2029</v>
      </c>
    </row>
    <row r="43" spans="1:6">
      <c r="A43" s="109" t="s">
        <v>8</v>
      </c>
      <c r="B43" s="147">
        <v>22121</v>
      </c>
      <c r="C43" s="148">
        <v>3781</v>
      </c>
      <c r="D43" s="147">
        <v>11590</v>
      </c>
      <c r="E43" s="147">
        <v>2131</v>
      </c>
    </row>
    <row r="44" spans="1:6">
      <c r="A44" s="109" t="s">
        <v>9</v>
      </c>
      <c r="B44" s="147">
        <v>24062</v>
      </c>
      <c r="C44" s="148">
        <v>4211</v>
      </c>
      <c r="D44" s="147">
        <v>12153</v>
      </c>
      <c r="E44" s="147">
        <v>2345</v>
      </c>
    </row>
    <row r="45" spans="1:6">
      <c r="A45" s="109" t="s">
        <v>10</v>
      </c>
      <c r="B45" s="147">
        <v>21434</v>
      </c>
      <c r="C45" s="148">
        <v>4360</v>
      </c>
      <c r="D45" s="147">
        <v>12219</v>
      </c>
      <c r="E45" s="147">
        <v>2373</v>
      </c>
    </row>
    <row r="46" spans="1:6">
      <c r="A46" s="109">
        <v>10</v>
      </c>
      <c r="B46" s="147">
        <v>21333</v>
      </c>
      <c r="C46" s="148">
        <v>3583</v>
      </c>
      <c r="D46" s="147">
        <v>13164</v>
      </c>
      <c r="E46" s="147">
        <v>2540</v>
      </c>
    </row>
    <row r="47" spans="1:6">
      <c r="A47" s="109">
        <v>11</v>
      </c>
      <c r="B47" s="147">
        <v>22137</v>
      </c>
      <c r="C47" s="148">
        <v>3494</v>
      </c>
      <c r="D47" s="147">
        <v>13751</v>
      </c>
      <c r="E47" s="147">
        <v>2406</v>
      </c>
    </row>
    <row r="48" spans="1:6">
      <c r="A48" s="109">
        <v>12</v>
      </c>
      <c r="B48" s="147">
        <v>25812</v>
      </c>
      <c r="C48" s="148">
        <v>4207</v>
      </c>
      <c r="D48" s="147">
        <v>16860</v>
      </c>
      <c r="E48" s="147">
        <v>2559</v>
      </c>
    </row>
    <row r="49" spans="1:5">
      <c r="A49" s="104">
        <v>2006</v>
      </c>
      <c r="B49" s="150">
        <f>SUM(B37:B48)</f>
        <v>261106</v>
      </c>
      <c r="C49" s="151">
        <f>SUM(C37:C48)</f>
        <v>43413</v>
      </c>
      <c r="D49" s="150">
        <f>SUM(D37:D48)</f>
        <v>138629</v>
      </c>
      <c r="E49" s="150">
        <f>SUM(E37:E48)</f>
        <v>25237</v>
      </c>
    </row>
    <row r="50" spans="1:5">
      <c r="A50" s="123"/>
      <c r="B50" s="152"/>
      <c r="C50" s="153"/>
      <c r="D50" s="152"/>
      <c r="E50" s="152"/>
    </row>
    <row r="51" spans="1:5">
      <c r="A51" s="109" t="s">
        <v>91</v>
      </c>
      <c r="B51" s="152">
        <v>18405</v>
      </c>
      <c r="C51" s="148">
        <v>3148</v>
      </c>
      <c r="D51" s="154">
        <v>9782</v>
      </c>
      <c r="E51" s="149">
        <v>1967</v>
      </c>
    </row>
    <row r="52" spans="1:5">
      <c r="A52" s="109" t="s">
        <v>3</v>
      </c>
      <c r="B52" s="152">
        <v>20146</v>
      </c>
      <c r="C52" s="155">
        <v>3585</v>
      </c>
      <c r="D52" s="156">
        <v>12063</v>
      </c>
      <c r="E52" s="157">
        <v>2187</v>
      </c>
    </row>
    <row r="53" spans="1:5">
      <c r="A53" s="109" t="s">
        <v>4</v>
      </c>
      <c r="B53" s="152">
        <v>22617</v>
      </c>
      <c r="C53" s="148">
        <v>4115</v>
      </c>
      <c r="D53" s="154">
        <v>14639</v>
      </c>
      <c r="E53" s="149">
        <v>2460</v>
      </c>
    </row>
    <row r="54" spans="1:5">
      <c r="A54" s="109" t="s">
        <v>5</v>
      </c>
      <c r="B54" s="152">
        <v>23059</v>
      </c>
      <c r="C54" s="155">
        <v>4231</v>
      </c>
      <c r="D54" s="156">
        <v>14073</v>
      </c>
      <c r="E54" s="157">
        <v>2535</v>
      </c>
    </row>
    <row r="55" spans="1:5">
      <c r="A55" s="109" t="s">
        <v>6</v>
      </c>
      <c r="B55" s="152">
        <v>25260</v>
      </c>
      <c r="C55" s="148">
        <v>4511</v>
      </c>
      <c r="D55" s="158">
        <v>14728</v>
      </c>
      <c r="E55" s="159">
        <v>2650</v>
      </c>
    </row>
    <row r="56" spans="1:5">
      <c r="A56" s="109" t="s">
        <v>7</v>
      </c>
      <c r="B56" s="152">
        <v>22820</v>
      </c>
      <c r="C56" s="155">
        <v>4164</v>
      </c>
      <c r="D56" s="156">
        <v>15648</v>
      </c>
      <c r="E56" s="157">
        <v>2767</v>
      </c>
    </row>
    <row r="57" spans="1:5">
      <c r="A57" s="109" t="s">
        <v>8</v>
      </c>
      <c r="B57" s="152">
        <v>25349</v>
      </c>
      <c r="C57" s="148">
        <v>4670</v>
      </c>
      <c r="D57" s="158">
        <v>16618</v>
      </c>
      <c r="E57" s="159">
        <v>2718</v>
      </c>
    </row>
    <row r="58" spans="1:5">
      <c r="A58" s="109" t="s">
        <v>9</v>
      </c>
      <c r="B58" s="152">
        <v>26299</v>
      </c>
      <c r="C58" s="148">
        <v>4807</v>
      </c>
      <c r="D58" s="156">
        <v>17070</v>
      </c>
      <c r="E58" s="157">
        <v>2920</v>
      </c>
    </row>
    <row r="59" spans="1:5">
      <c r="A59" s="109" t="s">
        <v>10</v>
      </c>
      <c r="B59" s="152">
        <v>23939</v>
      </c>
      <c r="C59" s="148">
        <v>4527</v>
      </c>
      <c r="D59" s="158">
        <v>15946</v>
      </c>
      <c r="E59" s="159">
        <v>2700</v>
      </c>
    </row>
    <row r="60" spans="1:5">
      <c r="A60" s="109">
        <v>10</v>
      </c>
      <c r="B60" s="152">
        <v>29775</v>
      </c>
      <c r="C60" s="155">
        <v>5009</v>
      </c>
      <c r="D60" s="156">
        <v>19005</v>
      </c>
      <c r="E60" s="157">
        <v>3025</v>
      </c>
    </row>
    <row r="61" spans="1:5">
      <c r="A61" s="109">
        <v>11</v>
      </c>
      <c r="B61" s="152">
        <v>30815</v>
      </c>
      <c r="C61" s="160">
        <v>5209</v>
      </c>
      <c r="D61" s="154">
        <v>19713</v>
      </c>
      <c r="E61" s="149">
        <v>2858</v>
      </c>
    </row>
    <row r="62" spans="1:5">
      <c r="A62" s="109">
        <v>12</v>
      </c>
      <c r="B62" s="152">
        <v>32972</v>
      </c>
      <c r="C62" s="160">
        <v>5745</v>
      </c>
      <c r="D62" s="154">
        <v>21910</v>
      </c>
      <c r="E62" s="149">
        <v>3077</v>
      </c>
    </row>
    <row r="63" spans="1:5">
      <c r="A63" s="210" t="s">
        <v>130</v>
      </c>
      <c r="B63" s="105">
        <f>SUM(B51:B62)</f>
        <v>301456</v>
      </c>
      <c r="C63" s="107">
        <f>SUM(C51:C62)</f>
        <v>53721</v>
      </c>
      <c r="D63" s="107">
        <f>SUM(D51:D62)</f>
        <v>191195</v>
      </c>
      <c r="E63" s="165">
        <f>SUM(E51:E62)</f>
        <v>31864</v>
      </c>
    </row>
    <row r="64" spans="1:5">
      <c r="A64" s="164"/>
      <c r="B64" s="166"/>
      <c r="C64" s="166"/>
      <c r="D64" s="166"/>
    </row>
    <row r="65" spans="1:29">
      <c r="A65" s="109" t="s">
        <v>127</v>
      </c>
      <c r="B65" s="152">
        <v>29410</v>
      </c>
      <c r="C65" s="148">
        <v>5110</v>
      </c>
      <c r="D65" s="156">
        <v>13307</v>
      </c>
      <c r="E65" s="149">
        <v>2342</v>
      </c>
      <c r="AC65" s="121"/>
    </row>
    <row r="66" spans="1:29">
      <c r="A66" s="109" t="s">
        <v>3</v>
      </c>
      <c r="B66" s="152">
        <v>30406</v>
      </c>
      <c r="C66" s="148">
        <v>5279</v>
      </c>
      <c r="D66" s="156">
        <v>18341</v>
      </c>
      <c r="E66" s="149">
        <v>2823</v>
      </c>
      <c r="T66" s="144"/>
    </row>
    <row r="67" spans="1:29">
      <c r="A67" s="109" t="s">
        <v>4</v>
      </c>
      <c r="B67" s="152">
        <v>34072</v>
      </c>
      <c r="C67" s="148">
        <v>5851</v>
      </c>
      <c r="D67" s="156">
        <v>20227</v>
      </c>
      <c r="E67" s="149">
        <v>3175</v>
      </c>
      <c r="AC67" s="121"/>
    </row>
    <row r="68" spans="1:29">
      <c r="A68" s="109" t="s">
        <v>5</v>
      </c>
      <c r="B68" s="152">
        <v>33590</v>
      </c>
      <c r="C68" s="148">
        <v>6653</v>
      </c>
      <c r="D68" s="156">
        <v>21886</v>
      </c>
      <c r="E68" s="149">
        <v>3522</v>
      </c>
      <c r="AC68" s="122"/>
    </row>
    <row r="69" spans="1:29">
      <c r="A69" s="109" t="s">
        <v>6</v>
      </c>
      <c r="B69" s="152">
        <v>35524</v>
      </c>
      <c r="C69" s="148">
        <v>7057</v>
      </c>
      <c r="D69" s="156">
        <v>21011</v>
      </c>
      <c r="E69" s="149">
        <v>3484</v>
      </c>
      <c r="AC69" s="122"/>
    </row>
    <row r="70" spans="1:29">
      <c r="A70" s="109" t="s">
        <v>7</v>
      </c>
      <c r="B70" s="152">
        <v>36929</v>
      </c>
      <c r="C70" s="148">
        <v>6917</v>
      </c>
      <c r="D70" s="156">
        <v>21625</v>
      </c>
      <c r="E70" s="149">
        <v>3914</v>
      </c>
      <c r="AC70" s="145"/>
    </row>
    <row r="71" spans="1:29">
      <c r="A71" s="109" t="s">
        <v>8</v>
      </c>
      <c r="B71" s="152">
        <v>40216</v>
      </c>
      <c r="C71" s="148">
        <v>7114</v>
      </c>
      <c r="D71" s="156">
        <v>24559</v>
      </c>
      <c r="E71" s="149">
        <v>4077</v>
      </c>
      <c r="AC71" s="145"/>
    </row>
    <row r="72" spans="1:29">
      <c r="A72" s="109" t="s">
        <v>9</v>
      </c>
      <c r="B72" s="152">
        <v>38812</v>
      </c>
      <c r="C72" s="148">
        <v>6856</v>
      </c>
      <c r="D72" s="156">
        <v>23144</v>
      </c>
      <c r="E72" s="149">
        <v>3910</v>
      </c>
      <c r="AC72" s="145"/>
    </row>
    <row r="73" spans="1:29">
      <c r="A73" s="109" t="s">
        <v>10</v>
      </c>
      <c r="B73" s="152">
        <v>37683</v>
      </c>
      <c r="C73" s="148">
        <v>6091</v>
      </c>
      <c r="D73" s="156">
        <v>23315</v>
      </c>
      <c r="E73" s="149">
        <v>3897</v>
      </c>
      <c r="AC73" s="145"/>
    </row>
    <row r="74" spans="1:29">
      <c r="A74" s="109">
        <v>10</v>
      </c>
      <c r="B74" s="152">
        <v>33037</v>
      </c>
      <c r="C74" s="148">
        <v>6051</v>
      </c>
      <c r="D74" s="156">
        <v>24191</v>
      </c>
      <c r="E74" s="149">
        <v>3270</v>
      </c>
      <c r="AC74" s="145"/>
    </row>
    <row r="75" spans="1:29">
      <c r="A75" s="109">
        <v>11</v>
      </c>
      <c r="B75" s="152">
        <v>26132</v>
      </c>
      <c r="C75" s="148">
        <v>4200</v>
      </c>
      <c r="D75" s="156">
        <v>19655</v>
      </c>
      <c r="E75" s="149">
        <v>2201</v>
      </c>
      <c r="AC75" s="146"/>
    </row>
    <row r="76" spans="1:29">
      <c r="A76" s="109">
        <v>12</v>
      </c>
      <c r="B76" s="152">
        <v>24646</v>
      </c>
      <c r="C76" s="148">
        <v>3970</v>
      </c>
      <c r="D76" s="156">
        <v>21646</v>
      </c>
      <c r="E76" s="149">
        <v>2339</v>
      </c>
      <c r="AC76" s="146"/>
    </row>
    <row r="77" spans="1:29">
      <c r="A77" s="211">
        <v>2008</v>
      </c>
      <c r="B77" s="253">
        <f>SUM(B65:B76)</f>
        <v>400457</v>
      </c>
      <c r="C77" s="254">
        <f>SUM(C65:C76)</f>
        <v>71149</v>
      </c>
      <c r="D77" s="255">
        <f>SUM(D65:D76)</f>
        <v>252907</v>
      </c>
      <c r="E77" s="256">
        <f>SUM(E65:E76)</f>
        <v>38954</v>
      </c>
    </row>
    <row r="78" spans="1:29">
      <c r="A78" s="194"/>
      <c r="B78" s="152"/>
      <c r="C78" s="148"/>
      <c r="D78" s="156"/>
      <c r="E78" s="149"/>
    </row>
    <row r="79" spans="1:29">
      <c r="A79" s="213" t="s">
        <v>145</v>
      </c>
      <c r="B79" s="149">
        <v>15389</v>
      </c>
      <c r="C79" s="149">
        <v>2559</v>
      </c>
      <c r="D79" s="149">
        <v>9174</v>
      </c>
      <c r="E79" s="149">
        <v>1317</v>
      </c>
    </row>
    <row r="80" spans="1:29">
      <c r="A80" s="109" t="s">
        <v>3</v>
      </c>
      <c r="B80" s="149">
        <v>15724</v>
      </c>
      <c r="C80" s="149">
        <v>2870</v>
      </c>
      <c r="D80" s="149">
        <v>11858</v>
      </c>
      <c r="E80" s="149">
        <v>1556</v>
      </c>
    </row>
    <row r="81" spans="1:5">
      <c r="A81" s="109" t="s">
        <v>4</v>
      </c>
      <c r="B81" s="149">
        <v>17328</v>
      </c>
      <c r="C81" s="149">
        <v>3550</v>
      </c>
      <c r="D81" s="149">
        <v>12753</v>
      </c>
      <c r="E81" s="149">
        <v>1697</v>
      </c>
    </row>
    <row r="82" spans="1:5">
      <c r="A82" s="109" t="s">
        <v>5</v>
      </c>
      <c r="B82" s="149">
        <v>17262</v>
      </c>
      <c r="C82" s="149">
        <v>3813</v>
      </c>
      <c r="D82" s="149">
        <v>12937</v>
      </c>
      <c r="E82" s="149">
        <v>1811</v>
      </c>
    </row>
    <row r="83" spans="1:5">
      <c r="A83" s="109" t="s">
        <v>6</v>
      </c>
      <c r="B83" s="149">
        <v>18935</v>
      </c>
      <c r="C83" s="149">
        <v>3733</v>
      </c>
      <c r="D83" s="149">
        <v>11935</v>
      </c>
      <c r="E83" s="149">
        <v>1852</v>
      </c>
    </row>
    <row r="84" spans="1:5">
      <c r="A84" s="109" t="s">
        <v>7</v>
      </c>
      <c r="B84" s="149">
        <v>20850</v>
      </c>
      <c r="C84" s="149">
        <v>3681</v>
      </c>
      <c r="D84" s="149">
        <v>13364</v>
      </c>
      <c r="E84" s="149">
        <v>2006</v>
      </c>
    </row>
    <row r="85" spans="1:5">
      <c r="A85" s="109" t="s">
        <v>8</v>
      </c>
      <c r="B85" s="149">
        <v>22112</v>
      </c>
      <c r="C85" s="149">
        <v>4167</v>
      </c>
      <c r="D85" s="149">
        <v>14098</v>
      </c>
      <c r="E85" s="149">
        <v>1991</v>
      </c>
    </row>
    <row r="86" spans="1:5">
      <c r="A86" s="109" t="s">
        <v>9</v>
      </c>
      <c r="B86" s="149">
        <v>22557</v>
      </c>
      <c r="C86" s="149">
        <v>4544</v>
      </c>
      <c r="D86" s="149">
        <v>13551</v>
      </c>
      <c r="E86" s="149">
        <v>2065</v>
      </c>
    </row>
    <row r="87" spans="1:5">
      <c r="A87" s="109" t="s">
        <v>10</v>
      </c>
      <c r="B87" s="149">
        <v>24786</v>
      </c>
      <c r="C87" s="149">
        <v>4373</v>
      </c>
      <c r="D87" s="149">
        <v>15391</v>
      </c>
      <c r="E87" s="149">
        <v>2187</v>
      </c>
    </row>
    <row r="88" spans="1:5">
      <c r="A88" s="109">
        <v>10</v>
      </c>
      <c r="B88" s="149">
        <v>25867</v>
      </c>
      <c r="C88" s="149">
        <v>4506</v>
      </c>
      <c r="D88" s="149">
        <v>16705</v>
      </c>
      <c r="E88" s="149">
        <v>2519</v>
      </c>
    </row>
    <row r="89" spans="1:5">
      <c r="A89" s="109">
        <v>11</v>
      </c>
      <c r="B89" s="149">
        <v>26025</v>
      </c>
      <c r="C89" s="149">
        <v>5032</v>
      </c>
      <c r="D89" s="149">
        <v>16892</v>
      </c>
      <c r="E89" s="149">
        <v>2516</v>
      </c>
    </row>
    <row r="90" spans="1:5">
      <c r="A90" s="109">
        <v>12</v>
      </c>
      <c r="B90" s="149">
        <v>29073</v>
      </c>
      <c r="C90" s="149">
        <v>5304</v>
      </c>
      <c r="D90" s="149">
        <v>18974</v>
      </c>
      <c r="E90" s="149">
        <v>2658</v>
      </c>
    </row>
    <row r="91" spans="1:5">
      <c r="A91" s="211" t="s">
        <v>152</v>
      </c>
      <c r="B91" s="256">
        <f>SUM(B79:B90)</f>
        <v>255908</v>
      </c>
      <c r="C91" s="256">
        <f>SUM(C79:C90)</f>
        <v>48132</v>
      </c>
      <c r="D91" s="256">
        <f>SUM(D79:D90)</f>
        <v>167632</v>
      </c>
      <c r="E91" s="256">
        <f>SUM(E79:E90)</f>
        <v>24175</v>
      </c>
    </row>
    <row r="92" spans="1:5">
      <c r="B92" s="149"/>
      <c r="C92" s="149"/>
      <c r="D92" s="149"/>
      <c r="E92" s="149"/>
    </row>
    <row r="93" spans="1:5">
      <c r="A93" s="213" t="s">
        <v>150</v>
      </c>
      <c r="B93" s="149">
        <v>23871</v>
      </c>
      <c r="C93" s="149">
        <v>3814</v>
      </c>
      <c r="D93" s="149">
        <v>9614</v>
      </c>
      <c r="E93" s="149">
        <v>1759</v>
      </c>
    </row>
    <row r="94" spans="1:5">
      <c r="A94" s="109" t="s">
        <v>3</v>
      </c>
      <c r="B94" s="149">
        <v>26601</v>
      </c>
      <c r="C94" s="149">
        <v>3957</v>
      </c>
      <c r="D94" s="149">
        <v>13281</v>
      </c>
      <c r="E94" s="149">
        <v>2238</v>
      </c>
    </row>
    <row r="95" spans="1:5">
      <c r="A95" s="109" t="s">
        <v>4</v>
      </c>
      <c r="B95" s="149">
        <v>29233</v>
      </c>
      <c r="C95" s="149">
        <v>4768</v>
      </c>
      <c r="D95" s="149">
        <v>16061</v>
      </c>
      <c r="E95" s="149">
        <v>2749</v>
      </c>
    </row>
    <row r="96" spans="1:5">
      <c r="A96" s="109" t="s">
        <v>5</v>
      </c>
      <c r="B96" s="149">
        <v>28477</v>
      </c>
      <c r="C96" s="149">
        <v>5033</v>
      </c>
      <c r="D96" s="149">
        <v>16391</v>
      </c>
      <c r="E96" s="149">
        <v>2796</v>
      </c>
    </row>
    <row r="97" spans="1:5">
      <c r="A97" s="109" t="s">
        <v>6</v>
      </c>
      <c r="B97" s="149">
        <v>27146</v>
      </c>
      <c r="C97" s="149">
        <v>4699</v>
      </c>
      <c r="D97" s="149">
        <v>16553</v>
      </c>
      <c r="E97" s="149">
        <v>2826</v>
      </c>
    </row>
    <row r="98" spans="1:5">
      <c r="A98" s="109" t="s">
        <v>7</v>
      </c>
      <c r="B98" s="149">
        <v>27053</v>
      </c>
      <c r="C98" s="149">
        <v>5027</v>
      </c>
      <c r="D98" s="149">
        <v>16770</v>
      </c>
      <c r="E98" s="149">
        <v>2876</v>
      </c>
    </row>
    <row r="99" spans="1:5">
      <c r="A99" s="109" t="s">
        <v>8</v>
      </c>
      <c r="B99" s="149">
        <v>26411</v>
      </c>
      <c r="C99" s="149">
        <v>5087</v>
      </c>
      <c r="D99" s="149">
        <v>18048</v>
      </c>
      <c r="E99" s="149">
        <v>3042</v>
      </c>
    </row>
    <row r="100" spans="1:5">
      <c r="A100" s="109" t="s">
        <v>9</v>
      </c>
      <c r="B100" s="149">
        <v>26404</v>
      </c>
      <c r="C100" s="149">
        <v>5428</v>
      </c>
      <c r="D100" s="149">
        <v>20645</v>
      </c>
      <c r="E100" s="149">
        <v>3255</v>
      </c>
    </row>
    <row r="101" spans="1:5">
      <c r="A101" s="109" t="s">
        <v>10</v>
      </c>
      <c r="B101" s="149">
        <v>28849</v>
      </c>
      <c r="C101" s="149">
        <v>5495</v>
      </c>
      <c r="D101" s="149">
        <v>20179</v>
      </c>
      <c r="E101" s="149">
        <v>3409</v>
      </c>
    </row>
    <row r="102" spans="1:5">
      <c r="A102" s="109">
        <v>10</v>
      </c>
      <c r="B102" s="149">
        <v>28955</v>
      </c>
      <c r="C102" s="149">
        <v>6051</v>
      </c>
      <c r="D102" s="149">
        <v>21232</v>
      </c>
      <c r="E102" s="149">
        <v>3315</v>
      </c>
    </row>
    <row r="103" spans="1:5">
      <c r="A103" s="109">
        <v>11</v>
      </c>
      <c r="B103" s="149">
        <v>29358</v>
      </c>
      <c r="C103" s="149">
        <v>5988</v>
      </c>
      <c r="D103" s="149">
        <v>21121</v>
      </c>
      <c r="E103" s="149">
        <v>3364</v>
      </c>
    </row>
    <row r="104" spans="1:5">
      <c r="A104" s="109">
        <v>12</v>
      </c>
      <c r="B104" s="149">
        <v>35386</v>
      </c>
      <c r="C104" s="149">
        <v>6929</v>
      </c>
      <c r="D104" s="149">
        <v>23368</v>
      </c>
      <c r="E104" s="149">
        <v>3507</v>
      </c>
    </row>
    <row r="105" spans="1:5">
      <c r="A105" s="211" t="s">
        <v>156</v>
      </c>
      <c r="B105" s="256">
        <f>SUM(B93:B104)</f>
        <v>337744</v>
      </c>
      <c r="C105" s="256">
        <f>SUM(C93:C104)</f>
        <v>62276</v>
      </c>
      <c r="D105" s="256">
        <f>SUM(D93:D104)</f>
        <v>213263</v>
      </c>
      <c r="E105" s="256">
        <f>SUM(E93:E104)</f>
        <v>35136</v>
      </c>
    </row>
    <row r="106" spans="1:5">
      <c r="B106" s="149"/>
      <c r="C106" s="149"/>
      <c r="D106" s="149"/>
      <c r="E106" s="149"/>
    </row>
    <row r="107" spans="1:5">
      <c r="A107" s="213" t="s">
        <v>154</v>
      </c>
      <c r="B107" s="149">
        <v>24876</v>
      </c>
      <c r="C107" s="149">
        <v>5470</v>
      </c>
      <c r="D107" s="149">
        <v>13552</v>
      </c>
      <c r="E107" s="149">
        <v>2757</v>
      </c>
    </row>
    <row r="108" spans="1:5">
      <c r="A108" s="109" t="s">
        <v>3</v>
      </c>
      <c r="B108" s="149">
        <v>32585</v>
      </c>
      <c r="C108" s="149">
        <v>6661</v>
      </c>
      <c r="D108" s="149">
        <v>18334</v>
      </c>
      <c r="E108" s="149">
        <v>3491</v>
      </c>
    </row>
    <row r="109" spans="1:5">
      <c r="A109" s="109" t="s">
        <v>4</v>
      </c>
      <c r="B109" s="149">
        <v>36064</v>
      </c>
      <c r="C109" s="149">
        <v>7581</v>
      </c>
      <c r="D109" s="149">
        <v>23023</v>
      </c>
      <c r="E109" s="149">
        <v>3920</v>
      </c>
    </row>
    <row r="110" spans="1:5">
      <c r="A110" s="109" t="s">
        <v>5</v>
      </c>
      <c r="B110" s="149">
        <v>39016</v>
      </c>
      <c r="C110" s="149">
        <v>6864</v>
      </c>
      <c r="D110" s="149">
        <v>23093</v>
      </c>
      <c r="E110" s="149">
        <v>4023</v>
      </c>
    </row>
    <row r="111" spans="1:5">
      <c r="A111" s="109" t="s">
        <v>6</v>
      </c>
      <c r="B111" s="149">
        <v>37184</v>
      </c>
      <c r="C111" s="149">
        <v>6461</v>
      </c>
      <c r="D111" s="149">
        <v>24015</v>
      </c>
      <c r="E111" s="149">
        <v>4162</v>
      </c>
    </row>
    <row r="112" spans="1:5">
      <c r="A112" s="109" t="s">
        <v>7</v>
      </c>
      <c r="B112" s="149">
        <v>37266</v>
      </c>
      <c r="C112" s="149">
        <v>6913</v>
      </c>
      <c r="D112" s="149">
        <v>23357</v>
      </c>
      <c r="E112" s="149">
        <v>4388</v>
      </c>
    </row>
    <row r="113" spans="1:5">
      <c r="A113" s="109" t="s">
        <v>8</v>
      </c>
      <c r="B113" s="149">
        <v>35503</v>
      </c>
      <c r="C113" s="149">
        <v>6483</v>
      </c>
      <c r="D113" s="149">
        <v>23232</v>
      </c>
      <c r="E113" s="149">
        <v>4258</v>
      </c>
    </row>
    <row r="114" spans="1:5">
      <c r="A114" s="109" t="s">
        <v>9</v>
      </c>
      <c r="B114" s="149">
        <v>37892</v>
      </c>
      <c r="C114" s="149">
        <v>6649</v>
      </c>
      <c r="D114" s="149">
        <v>25783</v>
      </c>
      <c r="E114" s="149">
        <v>4389</v>
      </c>
    </row>
    <row r="115" spans="1:5">
      <c r="A115" s="109" t="s">
        <v>10</v>
      </c>
      <c r="B115" s="149">
        <v>36423</v>
      </c>
      <c r="C115" s="149">
        <v>7418</v>
      </c>
      <c r="D115" s="149">
        <v>23320</v>
      </c>
      <c r="E115" s="149">
        <v>4234</v>
      </c>
    </row>
    <row r="116" spans="1:5">
      <c r="A116" s="109">
        <v>10</v>
      </c>
      <c r="B116" s="149">
        <v>38690</v>
      </c>
      <c r="C116" s="149">
        <v>7355</v>
      </c>
      <c r="D116" s="149">
        <v>25198</v>
      </c>
      <c r="E116" s="149">
        <v>4205</v>
      </c>
    </row>
    <row r="117" spans="1:5">
      <c r="A117" s="109">
        <v>11</v>
      </c>
      <c r="B117" s="149">
        <v>39931</v>
      </c>
      <c r="C117" s="149">
        <v>7390</v>
      </c>
      <c r="D117" s="149">
        <v>26229</v>
      </c>
      <c r="E117" s="149">
        <v>4178</v>
      </c>
    </row>
    <row r="118" spans="1:5">
      <c r="A118" s="109">
        <v>12</v>
      </c>
      <c r="B118" s="149">
        <v>42757</v>
      </c>
      <c r="C118" s="149">
        <v>8581</v>
      </c>
      <c r="D118" s="149">
        <v>26142</v>
      </c>
      <c r="E118" s="149">
        <v>4549</v>
      </c>
    </row>
    <row r="119" spans="1:5">
      <c r="A119" s="211" t="s">
        <v>162</v>
      </c>
      <c r="B119" s="256">
        <f>SUM(B107:B118)</f>
        <v>438187</v>
      </c>
      <c r="C119" s="256">
        <f>SUM(C107:C118)</f>
        <v>83826</v>
      </c>
      <c r="D119" s="256">
        <f>SUM(D107:D118)</f>
        <v>275278</v>
      </c>
      <c r="E119" s="256">
        <f>SUM(E107:E118)</f>
        <v>48554</v>
      </c>
    </row>
    <row r="120" spans="1:5">
      <c r="B120" s="149"/>
      <c r="E120" s="149"/>
    </row>
    <row r="121" spans="1:5">
      <c r="A121" s="213" t="s">
        <v>161</v>
      </c>
      <c r="B121" s="149">
        <v>34006</v>
      </c>
      <c r="C121" s="149">
        <v>5510</v>
      </c>
      <c r="D121" s="149">
        <v>16181</v>
      </c>
      <c r="E121" s="149">
        <v>2944</v>
      </c>
    </row>
    <row r="122" spans="1:5">
      <c r="A122" s="109" t="s">
        <v>3</v>
      </c>
      <c r="B122" s="149">
        <v>37608</v>
      </c>
      <c r="C122" s="149">
        <v>7350</v>
      </c>
      <c r="D122" s="149">
        <v>21329</v>
      </c>
      <c r="E122" s="149">
        <v>3349</v>
      </c>
    </row>
    <row r="123" spans="1:5">
      <c r="A123" s="109" t="s">
        <v>4</v>
      </c>
      <c r="B123" s="149">
        <v>39603</v>
      </c>
      <c r="C123" s="149">
        <v>7127</v>
      </c>
      <c r="D123" s="149">
        <v>24404</v>
      </c>
      <c r="E123" s="149">
        <v>3997</v>
      </c>
    </row>
    <row r="124" spans="1:5">
      <c r="A124" s="109" t="s">
        <v>5</v>
      </c>
      <c r="B124" s="149">
        <v>38071</v>
      </c>
      <c r="C124" s="149">
        <v>6837</v>
      </c>
      <c r="D124" s="149">
        <v>22861</v>
      </c>
      <c r="E124" s="149">
        <v>3900</v>
      </c>
    </row>
    <row r="125" spans="1:5">
      <c r="A125" s="109" t="s">
        <v>6</v>
      </c>
      <c r="B125" s="149">
        <v>38840</v>
      </c>
      <c r="C125" s="149">
        <v>6646</v>
      </c>
      <c r="D125" s="149">
        <v>24273</v>
      </c>
      <c r="E125" s="149">
        <v>3877</v>
      </c>
    </row>
    <row r="126" spans="1:5">
      <c r="A126" s="109" t="s">
        <v>7</v>
      </c>
      <c r="B126" s="149">
        <v>34055</v>
      </c>
      <c r="C126" s="149">
        <v>6786</v>
      </c>
      <c r="D126" s="149">
        <v>23240</v>
      </c>
      <c r="E126" s="149">
        <v>3737</v>
      </c>
    </row>
    <row r="127" spans="1:5">
      <c r="A127" s="109" t="s">
        <v>8</v>
      </c>
      <c r="B127" s="149">
        <v>34287</v>
      </c>
      <c r="C127" s="149">
        <v>6897</v>
      </c>
      <c r="D127" s="149">
        <v>25833</v>
      </c>
      <c r="E127" s="149">
        <v>3862</v>
      </c>
    </row>
    <row r="128" spans="1:5">
      <c r="A128" s="109" t="s">
        <v>9</v>
      </c>
      <c r="B128" s="149">
        <v>34174</v>
      </c>
      <c r="C128" s="149">
        <v>7039</v>
      </c>
      <c r="D128" s="149">
        <v>25905</v>
      </c>
      <c r="E128" s="149">
        <v>4041</v>
      </c>
    </row>
    <row r="129" spans="1:5">
      <c r="A129" s="109" t="s">
        <v>10</v>
      </c>
      <c r="B129" s="149">
        <v>36047</v>
      </c>
      <c r="C129" s="149">
        <v>7056</v>
      </c>
      <c r="D129" s="149">
        <v>23547</v>
      </c>
      <c r="E129" s="149">
        <v>3822</v>
      </c>
    </row>
    <row r="130" spans="1:5">
      <c r="A130" s="109">
        <v>10</v>
      </c>
      <c r="B130" s="149">
        <v>39184</v>
      </c>
      <c r="C130" s="149">
        <v>7363</v>
      </c>
      <c r="D130" s="149">
        <v>27376</v>
      </c>
      <c r="E130" s="101">
        <v>4784</v>
      </c>
    </row>
    <row r="131" spans="1:5">
      <c r="A131" s="109">
        <v>11</v>
      </c>
      <c r="B131" s="149">
        <v>38228</v>
      </c>
      <c r="C131" s="149">
        <v>7037</v>
      </c>
      <c r="D131" s="149">
        <v>26116</v>
      </c>
      <c r="E131" s="101">
        <v>4475</v>
      </c>
    </row>
    <row r="132" spans="1:5">
      <c r="A132" s="109">
        <v>12</v>
      </c>
      <c r="B132" s="149">
        <v>40257</v>
      </c>
      <c r="C132" s="27">
        <v>7998</v>
      </c>
      <c r="D132" s="149">
        <v>27413</v>
      </c>
      <c r="E132" s="101">
        <v>4442</v>
      </c>
    </row>
    <row r="133" spans="1:5">
      <c r="A133" s="211" t="s">
        <v>166</v>
      </c>
      <c r="B133" s="256">
        <f>SUM(B121:B132)</f>
        <v>444360</v>
      </c>
      <c r="C133" s="256">
        <f>SUM(C121:C132)</f>
        <v>83646</v>
      </c>
      <c r="D133" s="256">
        <f>SUM(D121:D132)</f>
        <v>288478</v>
      </c>
      <c r="E133" s="304">
        <f>SUM(E121:E132)</f>
        <v>47230</v>
      </c>
    </row>
    <row r="134" spans="1:5">
      <c r="C134" s="149"/>
    </row>
    <row r="135" spans="1:5">
      <c r="A135" s="213" t="s">
        <v>164</v>
      </c>
      <c r="B135" s="149">
        <v>32859</v>
      </c>
      <c r="C135" s="149">
        <v>6005</v>
      </c>
      <c r="D135" s="149">
        <v>18435</v>
      </c>
      <c r="E135" s="149">
        <v>3219</v>
      </c>
    </row>
    <row r="136" spans="1:5">
      <c r="A136" s="109" t="s">
        <v>3</v>
      </c>
      <c r="B136" s="149">
        <v>35981</v>
      </c>
      <c r="C136" s="149">
        <v>5870</v>
      </c>
      <c r="D136" s="149">
        <v>22798</v>
      </c>
      <c r="E136" s="149">
        <v>3727</v>
      </c>
    </row>
    <row r="137" spans="1:5">
      <c r="A137" s="109" t="s">
        <v>4</v>
      </c>
      <c r="B137" s="149">
        <v>38132</v>
      </c>
      <c r="C137" s="149">
        <v>6375</v>
      </c>
      <c r="D137" s="149">
        <v>24576</v>
      </c>
      <c r="E137" s="149">
        <v>4157</v>
      </c>
    </row>
    <row r="138" spans="1:5">
      <c r="A138" s="109" t="s">
        <v>5</v>
      </c>
      <c r="B138" s="149">
        <v>38179</v>
      </c>
      <c r="C138" s="149">
        <v>6302</v>
      </c>
      <c r="D138" s="149">
        <v>25902</v>
      </c>
      <c r="E138" s="149">
        <v>4312</v>
      </c>
    </row>
    <row r="139" spans="1:5">
      <c r="A139" s="109" t="s">
        <v>6</v>
      </c>
      <c r="B139" s="149">
        <v>35415</v>
      </c>
      <c r="C139" s="149">
        <v>5609</v>
      </c>
      <c r="D139" s="149">
        <v>22554</v>
      </c>
      <c r="E139" s="149">
        <v>3859</v>
      </c>
    </row>
    <row r="140" spans="1:5">
      <c r="A140" s="109" t="s">
        <v>7</v>
      </c>
      <c r="B140" s="149">
        <v>36165</v>
      </c>
      <c r="C140" s="149">
        <v>5742</v>
      </c>
      <c r="D140" s="149">
        <v>24009</v>
      </c>
      <c r="E140" s="101">
        <v>4314</v>
      </c>
    </row>
    <row r="141" spans="1:5">
      <c r="A141" s="109" t="s">
        <v>8</v>
      </c>
      <c r="B141" s="149">
        <v>37232</v>
      </c>
      <c r="C141" s="149">
        <v>6564</v>
      </c>
      <c r="D141" s="149">
        <v>26182</v>
      </c>
      <c r="E141" s="101">
        <v>4300</v>
      </c>
    </row>
    <row r="142" spans="1:5">
      <c r="A142" s="109" t="s">
        <v>9</v>
      </c>
      <c r="B142" s="149">
        <v>35695</v>
      </c>
      <c r="C142" s="149">
        <v>6902</v>
      </c>
      <c r="D142" s="149">
        <v>24612</v>
      </c>
      <c r="E142" s="101">
        <v>4008</v>
      </c>
    </row>
    <row r="143" spans="1:5">
      <c r="A143" s="109" t="s">
        <v>10</v>
      </c>
      <c r="B143" s="149">
        <v>37986</v>
      </c>
      <c r="C143" s="149">
        <v>6861</v>
      </c>
      <c r="D143" s="149">
        <v>24623</v>
      </c>
      <c r="E143" s="101">
        <v>4303</v>
      </c>
    </row>
    <row r="144" spans="1:5">
      <c r="A144" s="109">
        <v>10</v>
      </c>
      <c r="B144" s="149">
        <v>36134</v>
      </c>
      <c r="C144" s="149">
        <v>7429</v>
      </c>
      <c r="D144" s="149">
        <v>26548</v>
      </c>
      <c r="E144" s="101">
        <v>4302</v>
      </c>
    </row>
    <row r="145" spans="1:5">
      <c r="A145" s="109">
        <v>11</v>
      </c>
      <c r="B145" s="149">
        <v>39829</v>
      </c>
      <c r="C145" s="149">
        <v>6907</v>
      </c>
      <c r="D145" s="149">
        <v>25859</v>
      </c>
      <c r="E145" s="101">
        <v>4327</v>
      </c>
    </row>
    <row r="146" spans="1:5">
      <c r="A146" s="109">
        <v>12</v>
      </c>
      <c r="B146" s="149">
        <v>41325</v>
      </c>
      <c r="C146" s="149">
        <v>7830</v>
      </c>
      <c r="D146" s="149">
        <v>28580</v>
      </c>
      <c r="E146" s="101">
        <v>4779</v>
      </c>
    </row>
    <row r="147" spans="1:5">
      <c r="A147" s="211">
        <v>2013</v>
      </c>
      <c r="B147" s="256">
        <f>SUM(B135:B146)</f>
        <v>444932</v>
      </c>
      <c r="C147" s="256">
        <f>SUM(C135:C146)</f>
        <v>78396</v>
      </c>
      <c r="D147" s="256">
        <f>SUM(D135:D146)</f>
        <v>294678</v>
      </c>
      <c r="E147" s="304">
        <f>SUM(E135:E146)</f>
        <v>49607</v>
      </c>
    </row>
    <row r="148" spans="1:5">
      <c r="B148" s="149"/>
    </row>
    <row r="149" spans="1:5">
      <c r="A149" s="213" t="s">
        <v>168</v>
      </c>
      <c r="B149" s="149">
        <v>34162</v>
      </c>
      <c r="C149" s="149">
        <v>5438</v>
      </c>
      <c r="D149" s="149">
        <v>18356</v>
      </c>
      <c r="E149" s="101">
        <v>2566</v>
      </c>
    </row>
    <row r="150" spans="1:5">
      <c r="A150" s="109" t="s">
        <v>3</v>
      </c>
      <c r="B150" s="149">
        <v>30734</v>
      </c>
      <c r="C150" s="149">
        <v>5740</v>
      </c>
      <c r="D150" s="149">
        <v>21200</v>
      </c>
      <c r="E150" s="101">
        <v>2813</v>
      </c>
    </row>
    <row r="151" spans="1:5">
      <c r="A151" s="109" t="s">
        <v>4</v>
      </c>
      <c r="B151" s="149">
        <v>40740</v>
      </c>
      <c r="C151" s="149">
        <v>6306</v>
      </c>
      <c r="D151" s="149">
        <v>23851</v>
      </c>
      <c r="E151" s="101">
        <v>3440</v>
      </c>
    </row>
    <row r="152" spans="1:5">
      <c r="A152" s="109" t="s">
        <v>5</v>
      </c>
      <c r="B152" s="149">
        <v>40941</v>
      </c>
      <c r="C152" s="149">
        <v>6721</v>
      </c>
      <c r="D152" s="149">
        <v>24330</v>
      </c>
      <c r="E152" s="101">
        <v>3351</v>
      </c>
    </row>
    <row r="153" spans="1:5">
      <c r="A153" s="213" t="s">
        <v>6</v>
      </c>
      <c r="B153" s="149">
        <v>37177</v>
      </c>
      <c r="C153" s="149">
        <v>6876</v>
      </c>
      <c r="D153" s="149">
        <v>23063</v>
      </c>
      <c r="E153" s="101">
        <v>3006</v>
      </c>
    </row>
    <row r="154" spans="1:5">
      <c r="A154" s="213" t="s">
        <v>7</v>
      </c>
      <c r="B154" s="149">
        <v>34687</v>
      </c>
      <c r="C154" s="149">
        <v>5952</v>
      </c>
      <c r="D154" s="149">
        <v>23305</v>
      </c>
      <c r="E154" s="101">
        <v>3433</v>
      </c>
    </row>
    <row r="155" spans="1:5">
      <c r="A155" s="213" t="s">
        <v>8</v>
      </c>
      <c r="B155" s="149">
        <v>41056</v>
      </c>
      <c r="C155" s="166">
        <v>5151</v>
      </c>
      <c r="D155" s="101">
        <v>25811</v>
      </c>
      <c r="E155" s="101">
        <v>3373</v>
      </c>
    </row>
    <row r="156" spans="1:5">
      <c r="A156" s="213" t="s">
        <v>9</v>
      </c>
      <c r="B156" s="149">
        <v>36499</v>
      </c>
      <c r="C156" s="166">
        <v>4973</v>
      </c>
      <c r="D156" s="101">
        <v>22221</v>
      </c>
      <c r="E156" s="101">
        <v>3034</v>
      </c>
    </row>
    <row r="157" spans="1:5">
      <c r="A157" s="213" t="s">
        <v>10</v>
      </c>
      <c r="B157" s="149">
        <v>33078</v>
      </c>
      <c r="C157" s="166">
        <v>5033</v>
      </c>
      <c r="D157" s="101">
        <v>22767</v>
      </c>
      <c r="E157" s="101">
        <v>3192</v>
      </c>
    </row>
    <row r="158" spans="1:5">
      <c r="A158" s="213">
        <v>10</v>
      </c>
      <c r="B158" s="149">
        <v>36016</v>
      </c>
      <c r="C158" s="166">
        <v>5121</v>
      </c>
      <c r="D158" s="149">
        <v>23963</v>
      </c>
      <c r="E158" s="101">
        <v>2952</v>
      </c>
    </row>
    <row r="159" spans="1:5">
      <c r="A159" s="109">
        <v>11</v>
      </c>
      <c r="B159" s="149">
        <v>31601</v>
      </c>
      <c r="C159" s="27">
        <v>5054</v>
      </c>
      <c r="D159" s="149">
        <v>20634</v>
      </c>
      <c r="E159" s="101">
        <v>2662</v>
      </c>
    </row>
    <row r="160" spans="1:5">
      <c r="A160" s="109">
        <v>12</v>
      </c>
      <c r="B160" s="149">
        <v>31956</v>
      </c>
      <c r="C160" s="27">
        <v>5649</v>
      </c>
      <c r="D160" s="149">
        <v>22236</v>
      </c>
      <c r="E160" s="101">
        <v>2442</v>
      </c>
    </row>
    <row r="161" spans="1:5">
      <c r="A161" s="211" t="s">
        <v>172</v>
      </c>
      <c r="B161" s="114">
        <f>SUM(B149:B160)</f>
        <v>428647</v>
      </c>
      <c r="C161" s="114">
        <f>SUM(C149:C160)</f>
        <v>68014</v>
      </c>
      <c r="D161" s="256">
        <f>SUM(D149:D160)</f>
        <v>271737</v>
      </c>
      <c r="E161" s="304">
        <f>SUM(E149:E160)</f>
        <v>36264</v>
      </c>
    </row>
    <row r="163" spans="1:5">
      <c r="A163" s="213" t="s">
        <v>173</v>
      </c>
      <c r="B163" s="149">
        <v>24366</v>
      </c>
      <c r="C163" s="149">
        <v>3320</v>
      </c>
      <c r="D163" s="149">
        <v>10815</v>
      </c>
      <c r="E163" s="149">
        <v>1607</v>
      </c>
    </row>
    <row r="164" spans="1:5">
      <c r="A164" s="109" t="s">
        <v>3</v>
      </c>
      <c r="B164" s="149">
        <v>24963</v>
      </c>
      <c r="C164" s="149">
        <v>4235</v>
      </c>
      <c r="D164" s="149">
        <v>13947</v>
      </c>
      <c r="E164" s="149">
        <v>1626</v>
      </c>
    </row>
    <row r="165" spans="1:5">
      <c r="A165" s="109" t="s">
        <v>4</v>
      </c>
      <c r="B165" s="149">
        <v>28445</v>
      </c>
      <c r="C165" s="149">
        <v>4187</v>
      </c>
      <c r="D165" s="149">
        <v>15380</v>
      </c>
      <c r="E165" s="149">
        <v>1877</v>
      </c>
    </row>
    <row r="166" spans="1:5">
      <c r="A166" s="109" t="s">
        <v>5</v>
      </c>
      <c r="B166" s="149">
        <v>26248</v>
      </c>
      <c r="C166" s="149">
        <v>4297</v>
      </c>
      <c r="D166" s="149">
        <v>14230</v>
      </c>
      <c r="E166" s="149">
        <v>2106</v>
      </c>
    </row>
    <row r="167" spans="1:5">
      <c r="A167" s="213" t="s">
        <v>6</v>
      </c>
      <c r="B167" s="149">
        <v>26635</v>
      </c>
      <c r="C167" s="149">
        <v>3943</v>
      </c>
      <c r="D167" s="149">
        <v>13283</v>
      </c>
      <c r="E167" s="149">
        <v>2168</v>
      </c>
    </row>
    <row r="168" spans="1:5">
      <c r="A168" s="213" t="s">
        <v>7</v>
      </c>
      <c r="B168" s="149">
        <v>25945</v>
      </c>
      <c r="C168" s="149">
        <v>4069</v>
      </c>
      <c r="D168" s="149">
        <v>14053</v>
      </c>
      <c r="E168" s="101">
        <v>2312</v>
      </c>
    </row>
    <row r="169" spans="1:5">
      <c r="A169" s="213" t="s">
        <v>8</v>
      </c>
      <c r="B169" s="149">
        <v>23657</v>
      </c>
      <c r="C169" s="149">
        <v>3998</v>
      </c>
      <c r="D169" s="149">
        <v>14853</v>
      </c>
      <c r="E169" s="101">
        <v>2122</v>
      </c>
    </row>
    <row r="170" spans="1:5">
      <c r="A170" s="213" t="s">
        <v>9</v>
      </c>
      <c r="B170" s="149">
        <v>21618</v>
      </c>
      <c r="C170" s="149">
        <v>3689</v>
      </c>
      <c r="D170" s="149">
        <v>14532</v>
      </c>
      <c r="E170" s="101">
        <v>2070</v>
      </c>
    </row>
    <row r="171" spans="1:5">
      <c r="A171" s="213" t="s">
        <v>10</v>
      </c>
      <c r="B171" s="149">
        <v>22596</v>
      </c>
      <c r="C171" s="149">
        <v>3772</v>
      </c>
      <c r="D171" s="149">
        <v>14985</v>
      </c>
      <c r="E171" s="101">
        <v>1773</v>
      </c>
    </row>
    <row r="172" spans="1:5">
      <c r="A172" s="213">
        <v>10</v>
      </c>
      <c r="B172" s="149">
        <v>22821</v>
      </c>
      <c r="C172" s="149">
        <v>4414</v>
      </c>
      <c r="D172" s="149">
        <v>15286</v>
      </c>
      <c r="E172" s="101">
        <v>1885</v>
      </c>
    </row>
    <row r="173" spans="1:5">
      <c r="B173"/>
      <c r="C173"/>
      <c r="D173"/>
      <c r="E173"/>
    </row>
    <row r="174" spans="1:5">
      <c r="B174"/>
      <c r="C174"/>
      <c r="D174"/>
      <c r="E174"/>
    </row>
    <row r="175" spans="1:5">
      <c r="B175"/>
      <c r="C175"/>
      <c r="D175"/>
      <c r="E175"/>
    </row>
    <row r="176" spans="1:5">
      <c r="B176"/>
      <c r="C176"/>
      <c r="D176"/>
      <c r="E176"/>
    </row>
  </sheetData>
  <mergeCells count="6">
    <mergeCell ref="A2:E2"/>
    <mergeCell ref="B5:C5"/>
    <mergeCell ref="D5:E5"/>
    <mergeCell ref="B6:C6"/>
    <mergeCell ref="D6:E6"/>
    <mergeCell ref="A4:E4"/>
  </mergeCells>
  <phoneticPr fontId="20" type="noConversion"/>
  <pageMargins left="0.78740157480314965" right="0.78740157480314965" top="0.6692913385826772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abSelected="1" view="pageBreakPreview" topLeftCell="A156" zoomScaleNormal="100" zoomScaleSheetLayoutView="100" workbookViewId="0">
      <selection activeCell="G186" sqref="G186"/>
    </sheetView>
  </sheetViews>
  <sheetFormatPr defaultRowHeight="12.75"/>
  <cols>
    <col min="1" max="2" width="10.28515625" customWidth="1"/>
    <col min="3" max="3" width="13.28515625" customWidth="1"/>
    <col min="4" max="4" width="13.42578125" customWidth="1"/>
    <col min="5" max="5" width="3.42578125" customWidth="1"/>
    <col min="7" max="7" width="11.42578125" bestFit="1" customWidth="1"/>
    <col min="10" max="10" width="11.85546875" customWidth="1"/>
  </cols>
  <sheetData>
    <row r="1" spans="1:10" s="2" customFormat="1" ht="15">
      <c r="A1" s="376" t="s">
        <v>158</v>
      </c>
      <c r="B1" s="397"/>
      <c r="C1" s="397"/>
      <c r="D1" s="397"/>
      <c r="F1" s="376" t="s">
        <v>159</v>
      </c>
      <c r="G1" s="397"/>
      <c r="H1" s="397"/>
      <c r="I1" s="397"/>
    </row>
    <row r="2" spans="1:10" s="2" customFormat="1" ht="15.75">
      <c r="A2" s="398" t="s">
        <v>106</v>
      </c>
      <c r="B2" s="398"/>
      <c r="C2" s="398"/>
      <c r="D2" s="398"/>
      <c r="F2" s="408" t="s">
        <v>107</v>
      </c>
      <c r="G2" s="409"/>
      <c r="H2" s="409"/>
      <c r="I2" s="409"/>
      <c r="J2" s="410"/>
    </row>
    <row r="3" spans="1:10" s="28" customFormat="1" ht="23.1" customHeight="1">
      <c r="A3" s="62"/>
      <c r="B3" s="173" t="s">
        <v>19</v>
      </c>
      <c r="C3" s="174" t="s">
        <v>20</v>
      </c>
      <c r="D3" s="90" t="s">
        <v>21</v>
      </c>
      <c r="E3" s="91"/>
      <c r="F3" s="92"/>
      <c r="G3" s="179" t="s">
        <v>22</v>
      </c>
      <c r="H3" s="167" t="s">
        <v>23</v>
      </c>
      <c r="I3" s="215" t="s">
        <v>24</v>
      </c>
    </row>
    <row r="4" spans="1:10" s="2" customFormat="1" ht="15" customHeight="1">
      <c r="A4" s="52"/>
      <c r="B4" s="175" t="s">
        <v>138</v>
      </c>
      <c r="C4" s="177" t="s">
        <v>138</v>
      </c>
      <c r="D4" s="176" t="s">
        <v>139</v>
      </c>
      <c r="E4" s="35"/>
      <c r="F4" s="89"/>
      <c r="G4" s="178" t="s">
        <v>137</v>
      </c>
      <c r="H4" s="168" t="s">
        <v>137</v>
      </c>
      <c r="I4" s="184" t="s">
        <v>137</v>
      </c>
    </row>
    <row r="5" spans="1:10" s="2" customFormat="1" ht="12">
      <c r="A5" s="63">
        <v>1992</v>
      </c>
      <c r="B5" s="65">
        <v>66.3</v>
      </c>
      <c r="C5" s="71">
        <v>25.3</v>
      </c>
      <c r="D5" s="41">
        <v>87.7</v>
      </c>
      <c r="F5" s="44"/>
      <c r="H5" s="38"/>
      <c r="I5" s="44"/>
    </row>
    <row r="6" spans="1:10" s="2" customFormat="1" ht="12">
      <c r="A6" s="63">
        <v>1993</v>
      </c>
      <c r="B6" s="65">
        <v>80.2</v>
      </c>
      <c r="C6" s="71">
        <v>35.1</v>
      </c>
      <c r="D6" s="41">
        <v>95.6</v>
      </c>
      <c r="F6" s="44"/>
      <c r="H6" s="38"/>
      <c r="I6" s="44"/>
    </row>
    <row r="7" spans="1:10" s="2" customFormat="1" ht="12">
      <c r="A7" s="63">
        <v>1994</v>
      </c>
      <c r="B7" s="65">
        <v>89</v>
      </c>
      <c r="C7" s="71">
        <v>39</v>
      </c>
      <c r="D7" s="41">
        <v>109</v>
      </c>
      <c r="F7" s="44"/>
      <c r="H7" s="38"/>
      <c r="I7" s="44"/>
    </row>
    <row r="8" spans="1:10" s="2" customFormat="1" ht="12">
      <c r="A8" s="63">
        <v>1995</v>
      </c>
      <c r="B8" s="65">
        <v>96.2</v>
      </c>
      <c r="C8" s="71">
        <v>44</v>
      </c>
      <c r="D8" s="41">
        <v>122</v>
      </c>
      <c r="F8" s="74">
        <v>1995</v>
      </c>
      <c r="G8" s="2">
        <v>12808.2</v>
      </c>
      <c r="H8" s="76">
        <v>1016.9</v>
      </c>
      <c r="I8" s="44">
        <v>969</v>
      </c>
    </row>
    <row r="9" spans="1:10" s="2" customFormat="1" ht="12">
      <c r="A9" s="63">
        <v>1996</v>
      </c>
      <c r="B9" s="65">
        <v>105</v>
      </c>
      <c r="C9" s="71">
        <v>53.4</v>
      </c>
      <c r="D9" s="41">
        <v>128</v>
      </c>
      <c r="F9" s="74">
        <v>1996</v>
      </c>
      <c r="G9" s="4">
        <v>11772.2</v>
      </c>
      <c r="H9" s="76">
        <v>380</v>
      </c>
      <c r="I9" s="44">
        <v>1083.9000000000001</v>
      </c>
    </row>
    <row r="10" spans="1:10" s="2" customFormat="1" ht="12">
      <c r="A10" s="63">
        <v>1997</v>
      </c>
      <c r="B10" s="65">
        <v>110</v>
      </c>
      <c r="C10" s="71">
        <v>59.1</v>
      </c>
      <c r="D10" s="41">
        <v>120</v>
      </c>
      <c r="F10" s="74">
        <v>1997</v>
      </c>
      <c r="G10" s="4">
        <v>14996.1</v>
      </c>
      <c r="H10" s="76">
        <v>482.2</v>
      </c>
      <c r="I10" s="44">
        <v>1531.2</v>
      </c>
    </row>
    <row r="11" spans="1:10" s="2" customFormat="1" ht="12">
      <c r="A11" s="63">
        <v>1998</v>
      </c>
      <c r="B11" s="65">
        <v>118</v>
      </c>
      <c r="C11" s="71">
        <v>51.2</v>
      </c>
      <c r="D11" s="41">
        <v>124.9</v>
      </c>
      <c r="F11" s="75">
        <v>1998</v>
      </c>
      <c r="G11" s="2">
        <v>12789.5</v>
      </c>
      <c r="H11" s="38">
        <v>390.5</v>
      </c>
      <c r="I11" s="44">
        <v>1198.0999999999999</v>
      </c>
    </row>
    <row r="12" spans="1:10" s="2" customFormat="1" ht="12">
      <c r="A12" s="63">
        <v>1999</v>
      </c>
      <c r="B12" s="66">
        <v>115.6878306878307</v>
      </c>
      <c r="C12" s="72">
        <v>47.644444444444446</v>
      </c>
      <c r="D12" s="73">
        <v>131.09958506224066</v>
      </c>
      <c r="F12" s="75">
        <v>1999</v>
      </c>
      <c r="G12" s="31">
        <v>7881.3098901098892</v>
      </c>
      <c r="H12" s="66">
        <v>145.62762645914398</v>
      </c>
      <c r="I12" s="185">
        <v>762.93018867924525</v>
      </c>
    </row>
    <row r="13" spans="1:10" s="2" customFormat="1" ht="12">
      <c r="A13" s="63">
        <v>2000</v>
      </c>
      <c r="B13" s="65">
        <v>127.7</v>
      </c>
      <c r="C13" s="71">
        <v>58.4</v>
      </c>
      <c r="D13" s="41">
        <v>133.9</v>
      </c>
      <c r="F13" s="75">
        <v>2000</v>
      </c>
      <c r="G13" s="31">
        <v>8028</v>
      </c>
      <c r="H13" s="65">
        <v>170.2</v>
      </c>
      <c r="I13" s="186">
        <v>1089.7</v>
      </c>
    </row>
    <row r="14" spans="1:10" s="2" customFormat="1" ht="12">
      <c r="A14" s="63">
        <v>2001</v>
      </c>
      <c r="B14" s="38">
        <v>137.19999999999999</v>
      </c>
      <c r="C14" s="8">
        <v>68.3</v>
      </c>
      <c r="D14" s="30">
        <v>132</v>
      </c>
      <c r="F14" s="75">
        <v>2001</v>
      </c>
      <c r="G14" s="2">
        <v>11198.7</v>
      </c>
      <c r="H14" s="67">
        <v>240</v>
      </c>
      <c r="I14" s="44">
        <v>1559.6</v>
      </c>
    </row>
    <row r="15" spans="1:10" s="2" customFormat="1" ht="12">
      <c r="A15" s="63">
        <v>2002</v>
      </c>
      <c r="B15" s="38">
        <v>154.69999999999999</v>
      </c>
      <c r="C15" s="8">
        <v>72.400000000000006</v>
      </c>
      <c r="D15" s="30">
        <v>134.19999999999999</v>
      </c>
      <c r="F15" s="75">
        <v>2002</v>
      </c>
      <c r="G15" s="2">
        <v>13837.9</v>
      </c>
      <c r="H15" s="38">
        <v>317.7</v>
      </c>
      <c r="I15" s="44">
        <v>1336</v>
      </c>
    </row>
    <row r="16" spans="1:10" s="2" customFormat="1" ht="12">
      <c r="A16" s="63">
        <v>2003</v>
      </c>
      <c r="B16" s="38">
        <v>186.4</v>
      </c>
      <c r="C16" s="8">
        <v>74.900000000000006</v>
      </c>
      <c r="D16" s="30">
        <v>142</v>
      </c>
      <c r="F16" s="75">
        <v>2003</v>
      </c>
      <c r="G16" s="2">
        <v>17333</v>
      </c>
      <c r="H16" s="38">
        <v>454.2</v>
      </c>
      <c r="I16" s="44">
        <v>1997.3</v>
      </c>
    </row>
    <row r="17" spans="1:11" s="2" customFormat="1" ht="12">
      <c r="A17" s="63">
        <v>2004</v>
      </c>
      <c r="B17" s="67">
        <v>217.3</v>
      </c>
      <c r="C17" s="6">
        <v>78</v>
      </c>
      <c r="D17" s="51">
        <v>145.30000000000001</v>
      </c>
      <c r="F17" s="75">
        <v>2004</v>
      </c>
      <c r="G17" s="9">
        <v>26433.9</v>
      </c>
      <c r="H17" s="67">
        <v>575.70000000000005</v>
      </c>
      <c r="I17" s="187">
        <v>2511.9</v>
      </c>
    </row>
    <row r="18" spans="1:11" s="2" customFormat="1" ht="12">
      <c r="A18" s="63">
        <v>2005</v>
      </c>
      <c r="B18" s="38">
        <v>214.4</v>
      </c>
      <c r="C18" s="8">
        <v>93.1</v>
      </c>
      <c r="D18" s="30">
        <v>159.80000000000001</v>
      </c>
      <c r="F18" s="75">
        <v>2005</v>
      </c>
      <c r="G18" s="2">
        <v>38412.400000000001</v>
      </c>
      <c r="H18" s="38">
        <v>750.5</v>
      </c>
      <c r="I18" s="44">
        <v>3816.6</v>
      </c>
    </row>
    <row r="19" spans="1:11" s="2" customFormat="1" ht="12">
      <c r="A19" s="63"/>
      <c r="B19" s="65"/>
      <c r="C19" s="71"/>
      <c r="D19" s="41"/>
      <c r="F19" s="75"/>
      <c r="H19" s="38"/>
      <c r="I19" s="44"/>
    </row>
    <row r="20" spans="1:11" s="2" customFormat="1" ht="12" hidden="1">
      <c r="A20" s="64"/>
      <c r="B20" s="38"/>
      <c r="C20" s="8"/>
      <c r="D20" s="30"/>
      <c r="F20" s="74"/>
      <c r="G20" s="9"/>
      <c r="H20" s="67"/>
      <c r="I20" s="44"/>
      <c r="K20" s="30"/>
    </row>
    <row r="21" spans="1:11" s="2" customFormat="1" ht="12">
      <c r="A21" s="38"/>
      <c r="B21" s="38"/>
      <c r="C21" s="8"/>
      <c r="D21" s="30"/>
      <c r="F21" s="44"/>
      <c r="G21" s="9"/>
      <c r="H21" s="67"/>
      <c r="I21" s="44"/>
    </row>
    <row r="22" spans="1:11" s="2" customFormat="1" ht="12">
      <c r="A22" s="64" t="s">
        <v>49</v>
      </c>
      <c r="B22" s="68">
        <v>15.1</v>
      </c>
      <c r="C22" s="69">
        <v>3.8</v>
      </c>
      <c r="D22" s="70">
        <v>13.9</v>
      </c>
      <c r="E22" s="29"/>
      <c r="F22" s="74" t="s">
        <v>49</v>
      </c>
      <c r="G22" s="40">
        <v>1279.5999999999999</v>
      </c>
      <c r="H22" s="77">
        <v>26.7</v>
      </c>
      <c r="I22" s="188">
        <v>125.2</v>
      </c>
    </row>
    <row r="23" spans="1:11" s="2" customFormat="1" ht="12">
      <c r="A23" s="64" t="s">
        <v>3</v>
      </c>
      <c r="B23" s="67">
        <v>10.199999999999999</v>
      </c>
      <c r="C23" s="8">
        <v>4.8</v>
      </c>
      <c r="D23" s="30">
        <v>12.8</v>
      </c>
      <c r="F23" s="74" t="s">
        <v>3</v>
      </c>
      <c r="G23" s="2">
        <v>1661.8</v>
      </c>
      <c r="H23" s="38">
        <v>39.9</v>
      </c>
      <c r="I23" s="44">
        <v>131.30000000000001</v>
      </c>
    </row>
    <row r="24" spans="1:11" s="2" customFormat="1" ht="12">
      <c r="A24" s="64" t="s">
        <v>4</v>
      </c>
      <c r="B24" s="38">
        <v>23.9</v>
      </c>
      <c r="C24" s="8">
        <v>8.8000000000000007</v>
      </c>
      <c r="D24" s="30">
        <v>12.8</v>
      </c>
      <c r="F24" s="74" t="s">
        <v>4</v>
      </c>
      <c r="G24" s="2">
        <v>1970.1</v>
      </c>
      <c r="H24" s="38">
        <v>43.4</v>
      </c>
      <c r="I24" s="44">
        <v>216.2</v>
      </c>
    </row>
    <row r="25" spans="1:11" s="2" customFormat="1" ht="12">
      <c r="A25" s="64" t="s">
        <v>5</v>
      </c>
      <c r="B25" s="38">
        <v>14.8</v>
      </c>
      <c r="C25" s="8">
        <v>6</v>
      </c>
      <c r="D25" s="30">
        <v>12.1</v>
      </c>
      <c r="F25" s="74" t="s">
        <v>5</v>
      </c>
      <c r="G25" s="2">
        <v>2038.5</v>
      </c>
      <c r="H25" s="38">
        <v>42.3</v>
      </c>
      <c r="I25" s="44">
        <v>211.7</v>
      </c>
    </row>
    <row r="26" spans="1:11" s="2" customFormat="1" ht="12">
      <c r="A26" s="64" t="s">
        <v>6</v>
      </c>
      <c r="B26" s="38">
        <v>12.8</v>
      </c>
      <c r="C26" s="8">
        <v>5.5</v>
      </c>
      <c r="D26" s="30">
        <v>12.3</v>
      </c>
      <c r="F26" s="74" t="s">
        <v>6</v>
      </c>
      <c r="G26" s="2">
        <v>1944.3</v>
      </c>
      <c r="H26" s="38">
        <v>36.6</v>
      </c>
      <c r="I26" s="44">
        <v>127.4</v>
      </c>
    </row>
    <row r="27" spans="1:11" s="2" customFormat="1" ht="12">
      <c r="A27" s="64" t="s">
        <v>7</v>
      </c>
      <c r="B27" s="67">
        <v>15</v>
      </c>
      <c r="C27" s="8">
        <v>5.6</v>
      </c>
      <c r="D27" s="30">
        <v>10.6</v>
      </c>
      <c r="F27" s="74" t="s">
        <v>7</v>
      </c>
      <c r="G27" s="2">
        <v>2190.8000000000002</v>
      </c>
      <c r="H27" s="38">
        <v>42.1</v>
      </c>
      <c r="I27" s="187">
        <v>244.5</v>
      </c>
    </row>
    <row r="28" spans="1:11" s="2" customFormat="1" ht="12">
      <c r="A28" s="64" t="s">
        <v>8</v>
      </c>
      <c r="B28" s="67">
        <v>15.6</v>
      </c>
      <c r="C28" s="8">
        <v>5.0999999999999996</v>
      </c>
      <c r="D28" s="30">
        <v>10.9</v>
      </c>
      <c r="F28" s="74" t="s">
        <v>8</v>
      </c>
      <c r="G28" s="2">
        <v>2437.9</v>
      </c>
      <c r="H28" s="38">
        <v>43.3</v>
      </c>
      <c r="I28" s="187">
        <v>197.5</v>
      </c>
    </row>
    <row r="29" spans="1:11" s="2" customFormat="1" ht="12">
      <c r="A29" s="133" t="s">
        <v>9</v>
      </c>
      <c r="B29" s="6">
        <v>15.6</v>
      </c>
      <c r="C29" s="6">
        <v>6.7</v>
      </c>
      <c r="D29" s="51">
        <v>11.5</v>
      </c>
      <c r="E29" s="6"/>
      <c r="F29" s="133" t="s">
        <v>9</v>
      </c>
      <c r="G29" s="6">
        <v>2409.4</v>
      </c>
      <c r="H29" s="6">
        <v>43.9</v>
      </c>
      <c r="I29" s="51">
        <v>188.6</v>
      </c>
    </row>
    <row r="30" spans="1:11" s="2" customFormat="1" ht="12">
      <c r="A30" s="64" t="s">
        <v>10</v>
      </c>
      <c r="B30" s="67">
        <v>16.600000000000001</v>
      </c>
      <c r="C30" s="6">
        <v>12.2</v>
      </c>
      <c r="D30" s="51">
        <v>11.4</v>
      </c>
      <c r="F30" s="74" t="s">
        <v>10</v>
      </c>
      <c r="G30" s="2">
        <v>2067</v>
      </c>
      <c r="H30" s="67">
        <v>46.2</v>
      </c>
      <c r="I30" s="187">
        <v>214.2</v>
      </c>
    </row>
    <row r="31" spans="1:11" s="2" customFormat="1" ht="12">
      <c r="A31" s="64" t="s">
        <v>25</v>
      </c>
      <c r="B31" s="67">
        <v>39.9</v>
      </c>
      <c r="C31" s="6">
        <v>6.4</v>
      </c>
      <c r="D31" s="51">
        <v>11.1</v>
      </c>
      <c r="F31" s="74" t="s">
        <v>25</v>
      </c>
      <c r="G31" s="2">
        <v>2384.1999999999998</v>
      </c>
      <c r="H31" s="67">
        <v>49.8</v>
      </c>
      <c r="I31" s="187">
        <v>263</v>
      </c>
    </row>
    <row r="32" spans="1:11" s="2" customFormat="1" ht="12">
      <c r="A32" s="64" t="s">
        <v>26</v>
      </c>
      <c r="B32" s="67">
        <v>18.5</v>
      </c>
      <c r="C32" s="6">
        <v>6.5</v>
      </c>
      <c r="D32" s="51">
        <v>11.1</v>
      </c>
      <c r="F32" s="74" t="s">
        <v>26</v>
      </c>
      <c r="G32" s="2">
        <v>2597.4</v>
      </c>
      <c r="H32" s="67">
        <v>73.599999999999994</v>
      </c>
      <c r="I32" s="187">
        <v>276.10000000000002</v>
      </c>
    </row>
    <row r="33" spans="1:9" s="2" customFormat="1" ht="12">
      <c r="A33" s="64" t="s">
        <v>27</v>
      </c>
      <c r="B33" s="67">
        <v>19.3</v>
      </c>
      <c r="C33" s="6">
        <v>6.6</v>
      </c>
      <c r="D33" s="51">
        <v>14.8</v>
      </c>
      <c r="F33" s="74" t="s">
        <v>27</v>
      </c>
      <c r="G33" s="2">
        <v>3452.9</v>
      </c>
      <c r="H33" s="67">
        <v>87.9</v>
      </c>
      <c r="I33" s="187">
        <v>316.2</v>
      </c>
    </row>
    <row r="34" spans="1:9" s="2" customFormat="1" ht="12" hidden="1">
      <c r="A34" s="64"/>
      <c r="B34" s="67"/>
      <c r="C34" s="6"/>
      <c r="D34" s="51"/>
      <c r="F34" s="74"/>
      <c r="H34" s="67"/>
      <c r="I34" s="187"/>
    </row>
    <row r="35" spans="1:9" s="2" customFormat="1" ht="12" hidden="1">
      <c r="A35" s="64"/>
      <c r="B35" s="67"/>
      <c r="C35" s="6"/>
      <c r="D35" s="51"/>
      <c r="F35" s="74"/>
      <c r="H35" s="67"/>
      <c r="I35" s="187"/>
    </row>
    <row r="36" spans="1:9" s="2" customFormat="1" ht="12">
      <c r="A36" s="64"/>
      <c r="B36" s="67"/>
      <c r="C36" s="6"/>
      <c r="D36" s="51"/>
      <c r="F36" s="74"/>
      <c r="H36" s="67"/>
      <c r="I36" s="187"/>
    </row>
    <row r="37" spans="1:9" s="2" customFormat="1" ht="12" hidden="1">
      <c r="A37" s="64"/>
      <c r="B37" s="38"/>
      <c r="C37" s="6"/>
      <c r="D37" s="51"/>
      <c r="F37" s="44"/>
      <c r="H37" s="67"/>
      <c r="I37" s="187"/>
    </row>
    <row r="38" spans="1:9" s="2" customFormat="1" ht="12" customHeight="1">
      <c r="A38" s="83"/>
      <c r="B38" s="182" t="s">
        <v>19</v>
      </c>
      <c r="C38" s="180" t="s">
        <v>20</v>
      </c>
      <c r="D38" s="84" t="s">
        <v>21</v>
      </c>
      <c r="E38" s="85"/>
      <c r="F38" s="86"/>
      <c r="G38" s="181" t="s">
        <v>22</v>
      </c>
      <c r="H38" s="181" t="s">
        <v>23</v>
      </c>
      <c r="I38" s="189" t="s">
        <v>24</v>
      </c>
    </row>
    <row r="39" spans="1:9" s="2" customFormat="1" ht="12" customHeight="1">
      <c r="A39" s="87"/>
      <c r="B39" s="175" t="s">
        <v>138</v>
      </c>
      <c r="C39" s="177" t="s">
        <v>138</v>
      </c>
      <c r="D39" s="176" t="s">
        <v>139</v>
      </c>
      <c r="E39" s="88"/>
      <c r="F39" s="89"/>
      <c r="G39" s="178" t="s">
        <v>137</v>
      </c>
      <c r="H39" s="168" t="s">
        <v>137</v>
      </c>
      <c r="I39" s="184" t="s">
        <v>137</v>
      </c>
    </row>
    <row r="40" spans="1:9" s="2" customFormat="1" ht="12">
      <c r="A40" s="64" t="s">
        <v>51</v>
      </c>
      <c r="B40" s="38">
        <v>14.3</v>
      </c>
      <c r="C40" s="8">
        <v>5.5</v>
      </c>
      <c r="D40" s="30">
        <v>15.1</v>
      </c>
      <c r="F40" s="74" t="s">
        <v>51</v>
      </c>
      <c r="G40" s="2">
        <v>1630.7</v>
      </c>
      <c r="H40" s="38">
        <v>30.7</v>
      </c>
      <c r="I40" s="187">
        <v>159.1</v>
      </c>
    </row>
    <row r="41" spans="1:9" s="2" customFormat="1" ht="12">
      <c r="A41" s="64" t="s">
        <v>3</v>
      </c>
      <c r="B41" s="38">
        <v>16.7</v>
      </c>
      <c r="C41" s="8">
        <v>7.3</v>
      </c>
      <c r="D41" s="30">
        <v>13.5</v>
      </c>
      <c r="F41" s="74" t="s">
        <v>3</v>
      </c>
      <c r="G41" s="2">
        <v>2235.1999999999998</v>
      </c>
      <c r="H41" s="38">
        <v>40.799999999999997</v>
      </c>
      <c r="I41" s="187">
        <v>261.7</v>
      </c>
    </row>
    <row r="42" spans="1:9" s="2" customFormat="1" ht="12">
      <c r="A42" s="64" t="s">
        <v>4</v>
      </c>
      <c r="B42" s="38">
        <v>18.899999999999999</v>
      </c>
      <c r="C42" s="8">
        <v>7.5</v>
      </c>
      <c r="D42" s="30">
        <v>14</v>
      </c>
      <c r="F42" s="74" t="s">
        <v>4</v>
      </c>
      <c r="G42" s="2">
        <v>2721.6</v>
      </c>
      <c r="H42" s="38">
        <v>46.9</v>
      </c>
      <c r="I42" s="187">
        <v>348</v>
      </c>
    </row>
    <row r="43" spans="1:9" s="2" customFormat="1" ht="12">
      <c r="A43" s="64" t="s">
        <v>5</v>
      </c>
      <c r="B43" s="38">
        <v>17.7</v>
      </c>
      <c r="C43" s="8">
        <v>7.8</v>
      </c>
      <c r="D43" s="30">
        <v>13.4</v>
      </c>
      <c r="F43" s="74" t="s">
        <v>5</v>
      </c>
      <c r="G43" s="2">
        <v>2829.1</v>
      </c>
      <c r="H43" s="38">
        <v>55.2</v>
      </c>
      <c r="I43" s="187">
        <v>310.3</v>
      </c>
    </row>
    <row r="44" spans="1:9" s="2" customFormat="1" ht="12">
      <c r="A44" s="64" t="s">
        <v>6</v>
      </c>
      <c r="B44" s="38">
        <v>20.100000000000001</v>
      </c>
      <c r="C44" s="8">
        <v>7.4</v>
      </c>
      <c r="D44" s="30">
        <v>13.2</v>
      </c>
      <c r="F44" s="74" t="s">
        <v>6</v>
      </c>
      <c r="G44" s="2">
        <v>2834.7</v>
      </c>
      <c r="H44" s="38">
        <v>56.8</v>
      </c>
      <c r="I44" s="187">
        <v>298.60000000000002</v>
      </c>
    </row>
    <row r="45" spans="1:9" s="2" customFormat="1" ht="12">
      <c r="A45" s="64" t="s">
        <v>7</v>
      </c>
      <c r="B45" s="38">
        <v>17.8</v>
      </c>
      <c r="C45" s="8">
        <v>7.8</v>
      </c>
      <c r="D45" s="30">
        <v>11.5</v>
      </c>
      <c r="F45" s="74" t="s">
        <v>7</v>
      </c>
      <c r="G45" s="2">
        <v>3111.7</v>
      </c>
      <c r="H45" s="38">
        <v>48.2</v>
      </c>
      <c r="I45" s="44">
        <v>314.10000000000002</v>
      </c>
    </row>
    <row r="46" spans="1:9" s="2" customFormat="1" ht="12">
      <c r="A46" s="64" t="s">
        <v>8</v>
      </c>
      <c r="B46" s="38">
        <v>18.7</v>
      </c>
      <c r="C46" s="8">
        <v>8.6999999999999993</v>
      </c>
      <c r="D46" s="30">
        <v>15.7</v>
      </c>
      <c r="F46" s="74" t="s">
        <v>8</v>
      </c>
      <c r="G46" s="2">
        <v>3744.7</v>
      </c>
      <c r="H46" s="38">
        <v>56.5</v>
      </c>
      <c r="I46" s="187">
        <v>289.89999999999998</v>
      </c>
    </row>
    <row r="47" spans="1:9" s="2" customFormat="1" ht="12">
      <c r="A47" s="64" t="s">
        <v>9</v>
      </c>
      <c r="B47" s="38">
        <v>17.5</v>
      </c>
      <c r="C47" s="8">
        <v>8.9</v>
      </c>
      <c r="D47" s="30">
        <v>11.8</v>
      </c>
      <c r="F47" s="74" t="s">
        <v>9</v>
      </c>
      <c r="G47" s="2">
        <v>3263.8</v>
      </c>
      <c r="H47" s="38">
        <v>68.7</v>
      </c>
      <c r="I47" s="187">
        <v>314.89999999999998</v>
      </c>
    </row>
    <row r="48" spans="1:9" s="2" customFormat="1" ht="12">
      <c r="A48" s="64" t="s">
        <v>10</v>
      </c>
      <c r="B48" s="38">
        <v>18.100000000000001</v>
      </c>
      <c r="C48" s="8">
        <v>8.1</v>
      </c>
      <c r="D48" s="30">
        <v>10.4</v>
      </c>
      <c r="F48" s="74" t="s">
        <v>10</v>
      </c>
      <c r="G48" s="2">
        <v>3365.7</v>
      </c>
      <c r="H48" s="38">
        <v>61.5</v>
      </c>
      <c r="I48" s="187">
        <v>325.8</v>
      </c>
    </row>
    <row r="49" spans="1:9" s="2" customFormat="1" ht="12">
      <c r="A49" s="64" t="s">
        <v>25</v>
      </c>
      <c r="B49" s="38">
        <v>16.7</v>
      </c>
      <c r="C49" s="8">
        <v>8</v>
      </c>
      <c r="D49" s="30">
        <v>11.5</v>
      </c>
      <c r="F49" s="74" t="s">
        <v>25</v>
      </c>
      <c r="G49" s="2">
        <v>3668.3</v>
      </c>
      <c r="H49" s="38">
        <v>80.3</v>
      </c>
      <c r="I49" s="187">
        <v>324.7</v>
      </c>
    </row>
    <row r="50" spans="1:9" s="2" customFormat="1" ht="12">
      <c r="A50" s="64" t="s">
        <v>26</v>
      </c>
      <c r="B50" s="38">
        <v>18.7</v>
      </c>
      <c r="C50" s="8">
        <v>7.5</v>
      </c>
      <c r="D50" s="30">
        <v>13.5</v>
      </c>
      <c r="F50" s="74" t="s">
        <v>26</v>
      </c>
      <c r="G50" s="2">
        <v>4159.8999999999996</v>
      </c>
      <c r="H50" s="38">
        <v>91.8</v>
      </c>
      <c r="I50" s="187">
        <v>408.3</v>
      </c>
    </row>
    <row r="51" spans="1:9" s="2" customFormat="1" ht="12">
      <c r="A51" s="64" t="s">
        <v>27</v>
      </c>
      <c r="B51" s="38">
        <v>19.2</v>
      </c>
      <c r="C51" s="8">
        <v>8.6</v>
      </c>
      <c r="D51" s="30">
        <v>16.2</v>
      </c>
      <c r="F51" s="74" t="s">
        <v>27</v>
      </c>
      <c r="G51" s="2">
        <v>4847</v>
      </c>
      <c r="H51" s="38">
        <v>113.1</v>
      </c>
      <c r="I51" s="44">
        <v>461.2</v>
      </c>
    </row>
    <row r="52" spans="1:9" s="2" customFormat="1" ht="12">
      <c r="A52" s="64"/>
      <c r="B52" s="38"/>
      <c r="C52" s="8"/>
      <c r="D52" s="30"/>
      <c r="F52" s="74"/>
      <c r="H52" s="38"/>
      <c r="I52" s="187"/>
    </row>
    <row r="53" spans="1:9" s="2" customFormat="1" ht="12">
      <c r="A53" s="64" t="s">
        <v>85</v>
      </c>
      <c r="B53" s="38">
        <v>16.399999999999999</v>
      </c>
      <c r="C53" s="8">
        <v>6.7</v>
      </c>
      <c r="D53" s="30">
        <v>16</v>
      </c>
      <c r="F53" s="74" t="s">
        <v>85</v>
      </c>
      <c r="G53" s="2">
        <v>2395.8000000000002</v>
      </c>
      <c r="H53" s="38">
        <v>36.1</v>
      </c>
      <c r="I53" s="187">
        <v>241.5</v>
      </c>
    </row>
    <row r="54" spans="1:9" s="2" customFormat="1" ht="12">
      <c r="A54" s="64" t="s">
        <v>3</v>
      </c>
      <c r="B54" s="38">
        <v>17</v>
      </c>
      <c r="C54" s="8">
        <v>8</v>
      </c>
      <c r="D54" s="30">
        <v>14.6</v>
      </c>
      <c r="F54" s="74" t="s">
        <v>3</v>
      </c>
      <c r="G54" s="2">
        <v>3100.7</v>
      </c>
      <c r="H54" s="38">
        <v>47.8</v>
      </c>
      <c r="I54" s="187">
        <v>362.2</v>
      </c>
    </row>
    <row r="55" spans="1:9" s="2" customFormat="1" ht="12">
      <c r="A55" s="64" t="s">
        <v>4</v>
      </c>
      <c r="B55" s="38">
        <v>17.8</v>
      </c>
      <c r="C55" s="8">
        <v>8.3000000000000007</v>
      </c>
      <c r="D55" s="30">
        <v>15.8</v>
      </c>
      <c r="F55" s="74" t="s">
        <v>4</v>
      </c>
      <c r="G55" s="2">
        <v>3886.1</v>
      </c>
      <c r="H55" s="38">
        <v>54.3</v>
      </c>
      <c r="I55" s="187">
        <v>496.7</v>
      </c>
    </row>
    <row r="56" spans="1:9" s="2" customFormat="1" ht="12">
      <c r="A56" s="64" t="s">
        <v>5</v>
      </c>
      <c r="B56" s="38">
        <v>17.399999999999999</v>
      </c>
      <c r="C56" s="8">
        <v>8.1999999999999993</v>
      </c>
      <c r="D56" s="30">
        <v>13.4</v>
      </c>
      <c r="F56" s="74" t="s">
        <v>5</v>
      </c>
      <c r="G56" s="8">
        <v>3697.2</v>
      </c>
      <c r="H56" s="38">
        <v>25.8</v>
      </c>
      <c r="I56" s="187">
        <v>432.9</v>
      </c>
    </row>
    <row r="57" spans="1:9" s="2" customFormat="1" ht="12">
      <c r="A57" s="64" t="s">
        <v>6</v>
      </c>
      <c r="B57" s="38">
        <v>18.8</v>
      </c>
      <c r="C57" s="8">
        <v>9.6999999999999993</v>
      </c>
      <c r="D57" s="30">
        <v>13.4</v>
      </c>
      <c r="F57" s="74" t="s">
        <v>6</v>
      </c>
      <c r="G57" s="8">
        <v>4534.1000000000004</v>
      </c>
      <c r="H57" s="38">
        <v>42</v>
      </c>
      <c r="I57" s="187">
        <v>488.2</v>
      </c>
    </row>
    <row r="58" spans="1:9" s="2" customFormat="1" ht="12">
      <c r="A58" s="64" t="s">
        <v>7</v>
      </c>
      <c r="B58" s="38">
        <v>18.8</v>
      </c>
      <c r="C58" s="8">
        <v>7.9</v>
      </c>
      <c r="D58" s="30">
        <v>12.2</v>
      </c>
      <c r="F58" s="74" t="s">
        <v>7</v>
      </c>
      <c r="G58" s="8">
        <v>5793.7</v>
      </c>
      <c r="H58" s="38">
        <v>70.900000000000006</v>
      </c>
      <c r="I58" s="187">
        <v>476.2</v>
      </c>
    </row>
    <row r="59" spans="1:9" s="2" customFormat="1" ht="12">
      <c r="A59" s="64" t="s">
        <v>8</v>
      </c>
      <c r="B59" s="38">
        <v>16.7</v>
      </c>
      <c r="C59" s="8">
        <v>8.4</v>
      </c>
      <c r="D59" s="30">
        <v>12</v>
      </c>
      <c r="F59" s="74" t="s">
        <v>8</v>
      </c>
      <c r="G59" s="8">
        <v>5257.7</v>
      </c>
      <c r="H59" s="38">
        <v>73.099999999999994</v>
      </c>
      <c r="I59" s="187">
        <v>369.3</v>
      </c>
    </row>
    <row r="60" spans="1:9" s="2" customFormat="1" ht="12">
      <c r="A60" s="64" t="s">
        <v>9</v>
      </c>
      <c r="B60" s="38">
        <v>19.399999999999999</v>
      </c>
      <c r="C60" s="8">
        <v>8.6</v>
      </c>
      <c r="D60" s="30">
        <v>11.1</v>
      </c>
      <c r="F60" s="74" t="s">
        <v>9</v>
      </c>
      <c r="G60" s="8">
        <v>5241.2</v>
      </c>
      <c r="H60" s="38">
        <v>95.6</v>
      </c>
      <c r="I60" s="187">
        <v>438.1</v>
      </c>
    </row>
    <row r="61" spans="1:9" s="2" customFormat="1" ht="12">
      <c r="A61" s="64" t="s">
        <v>10</v>
      </c>
      <c r="B61" s="38">
        <v>16.100000000000001</v>
      </c>
      <c r="C61" s="8">
        <v>8.1</v>
      </c>
      <c r="D61" s="30">
        <v>10.8</v>
      </c>
      <c r="F61" s="74" t="s">
        <v>10</v>
      </c>
      <c r="G61" s="8">
        <v>5277.8</v>
      </c>
      <c r="H61" s="38">
        <v>100.5</v>
      </c>
      <c r="I61" s="44">
        <v>383.7</v>
      </c>
    </row>
    <row r="62" spans="1:9" s="2" customFormat="1" ht="12">
      <c r="A62" s="64" t="s">
        <v>25</v>
      </c>
      <c r="B62" s="38">
        <v>18.399999999999999</v>
      </c>
      <c r="C62" s="8">
        <v>7.9</v>
      </c>
      <c r="D62" s="30">
        <v>10.7</v>
      </c>
      <c r="F62" s="74" t="s">
        <v>25</v>
      </c>
      <c r="G62" s="8">
        <v>5736.5</v>
      </c>
      <c r="H62" s="38">
        <v>136.9</v>
      </c>
      <c r="I62" s="187">
        <v>427.2</v>
      </c>
    </row>
    <row r="63" spans="1:9" s="2" customFormat="1" ht="12">
      <c r="A63" s="64" t="s">
        <v>26</v>
      </c>
      <c r="B63" s="38">
        <v>17.100000000000001</v>
      </c>
      <c r="C63" s="8">
        <v>7.8</v>
      </c>
      <c r="D63" s="30">
        <v>13.9</v>
      </c>
      <c r="F63" s="74" t="s">
        <v>26</v>
      </c>
      <c r="G63" s="8">
        <v>6169.9</v>
      </c>
      <c r="H63" s="38">
        <v>178</v>
      </c>
      <c r="I63" s="187">
        <v>479.4</v>
      </c>
    </row>
    <row r="64" spans="1:9" s="2" customFormat="1" ht="12">
      <c r="A64" s="74" t="s">
        <v>27</v>
      </c>
      <c r="B64" s="8">
        <v>17.3</v>
      </c>
      <c r="C64" s="8">
        <v>8.1</v>
      </c>
      <c r="D64" s="30">
        <v>17.899999999999999</v>
      </c>
      <c r="F64" s="74" t="s">
        <v>27</v>
      </c>
      <c r="G64" s="2">
        <v>8030.6</v>
      </c>
      <c r="H64" s="38">
        <v>188.1</v>
      </c>
      <c r="I64" s="44">
        <v>689.2</v>
      </c>
    </row>
    <row r="65" spans="1:9" s="2" customFormat="1" ht="12">
      <c r="A65" s="74"/>
      <c r="C65" s="8"/>
      <c r="D65" s="30"/>
      <c r="F65" s="74"/>
      <c r="H65" s="38"/>
      <c r="I65" s="44"/>
    </row>
    <row r="66" spans="1:9" s="2" customFormat="1" ht="12" hidden="1">
      <c r="A66" s="74"/>
      <c r="C66" s="8"/>
      <c r="D66" s="30"/>
      <c r="F66" s="74"/>
      <c r="H66" s="38"/>
      <c r="I66" s="44"/>
    </row>
    <row r="67" spans="1:9" s="2" customFormat="1" ht="12">
      <c r="A67" s="74" t="s">
        <v>91</v>
      </c>
      <c r="B67" s="2">
        <v>17.600000000000001</v>
      </c>
      <c r="C67" s="8">
        <v>6.7</v>
      </c>
      <c r="D67" s="30">
        <v>13</v>
      </c>
      <c r="F67" s="74" t="s">
        <v>91</v>
      </c>
      <c r="G67" s="2">
        <v>3806.4</v>
      </c>
      <c r="H67" s="38">
        <v>111.8</v>
      </c>
      <c r="I67" s="44">
        <v>166.2</v>
      </c>
    </row>
    <row r="68" spans="1:9" s="2" customFormat="1" ht="12">
      <c r="A68" s="74" t="s">
        <v>3</v>
      </c>
      <c r="B68" s="9">
        <v>18</v>
      </c>
      <c r="C68" s="2">
        <v>8.1999999999999993</v>
      </c>
      <c r="D68" s="30">
        <v>11.3</v>
      </c>
      <c r="E68" s="30"/>
      <c r="F68" s="74" t="s">
        <v>3</v>
      </c>
      <c r="G68" s="2">
        <v>5309.1</v>
      </c>
      <c r="H68" s="2">
        <v>109.2</v>
      </c>
      <c r="I68" s="51">
        <v>366</v>
      </c>
    </row>
    <row r="69" spans="1:9" s="2" customFormat="1" ht="12">
      <c r="A69" s="74" t="s">
        <v>4</v>
      </c>
      <c r="B69" s="9">
        <v>19</v>
      </c>
      <c r="C69" s="2">
        <v>8.6</v>
      </c>
      <c r="D69" s="30">
        <v>10.7</v>
      </c>
      <c r="E69" s="8"/>
      <c r="F69" s="74" t="s">
        <v>4</v>
      </c>
      <c r="G69" s="2">
        <v>6623.8</v>
      </c>
      <c r="H69" s="2">
        <v>130.1</v>
      </c>
      <c r="I69" s="51">
        <v>475.8</v>
      </c>
    </row>
    <row r="70" spans="1:9" s="2" customFormat="1" ht="12">
      <c r="A70" s="74" t="s">
        <v>5</v>
      </c>
      <c r="B70" s="9">
        <v>18.5</v>
      </c>
      <c r="C70" s="2">
        <v>9.1</v>
      </c>
      <c r="D70" s="30">
        <v>11.1</v>
      </c>
      <c r="E70" s="8"/>
      <c r="F70" s="74" t="s">
        <v>5</v>
      </c>
      <c r="G70" s="2">
        <v>6624.9</v>
      </c>
      <c r="H70" s="2">
        <v>129.19999999999999</v>
      </c>
      <c r="I70" s="51">
        <v>364.8</v>
      </c>
    </row>
    <row r="71" spans="1:9" s="2" customFormat="1" ht="12">
      <c r="A71" s="74" t="s">
        <v>6</v>
      </c>
      <c r="B71" s="9">
        <v>20.8</v>
      </c>
      <c r="C71" s="2">
        <v>8.8000000000000007</v>
      </c>
      <c r="D71" s="30">
        <v>13.7</v>
      </c>
      <c r="E71" s="8"/>
      <c r="F71" s="74" t="s">
        <v>6</v>
      </c>
      <c r="G71" s="2">
        <v>7003.7</v>
      </c>
      <c r="H71" s="2">
        <v>134.6</v>
      </c>
      <c r="I71" s="51">
        <v>424</v>
      </c>
    </row>
    <row r="72" spans="1:9" s="2" customFormat="1" ht="12">
      <c r="A72" s="74" t="s">
        <v>7</v>
      </c>
      <c r="B72" s="9">
        <v>17</v>
      </c>
      <c r="C72" s="2">
        <v>8.5</v>
      </c>
      <c r="D72" s="30">
        <v>11</v>
      </c>
      <c r="E72" s="8"/>
      <c r="F72" s="74" t="s">
        <v>7</v>
      </c>
      <c r="G72" s="2">
        <v>8009.4</v>
      </c>
      <c r="H72" s="2">
        <v>121.2</v>
      </c>
      <c r="I72" s="51">
        <v>413.6</v>
      </c>
    </row>
    <row r="73" spans="1:9" s="2" customFormat="1" ht="12">
      <c r="A73" s="74" t="s">
        <v>8</v>
      </c>
      <c r="B73" s="9">
        <v>17.5</v>
      </c>
      <c r="C73" s="2">
        <v>9.4</v>
      </c>
      <c r="D73" s="30">
        <v>11.1</v>
      </c>
      <c r="E73" s="8"/>
      <c r="F73" s="74" t="s">
        <v>8</v>
      </c>
      <c r="G73" s="2">
        <v>8137</v>
      </c>
      <c r="H73" s="2">
        <v>133.19999999999999</v>
      </c>
      <c r="I73" s="51">
        <v>444.6</v>
      </c>
    </row>
    <row r="74" spans="1:9" s="2" customFormat="1" ht="12">
      <c r="A74" s="74" t="s">
        <v>9</v>
      </c>
      <c r="B74" s="9">
        <v>19.600000000000001</v>
      </c>
      <c r="C74" s="2">
        <v>10</v>
      </c>
      <c r="D74" s="30">
        <v>14</v>
      </c>
      <c r="E74" s="30"/>
      <c r="F74" s="74" t="s">
        <v>9</v>
      </c>
      <c r="G74" s="2">
        <v>8237.9</v>
      </c>
      <c r="H74" s="2">
        <v>151.9</v>
      </c>
      <c r="I74" s="51">
        <v>473.4</v>
      </c>
    </row>
    <row r="75" spans="1:9" s="2" customFormat="1" ht="12">
      <c r="A75" s="64" t="s">
        <v>10</v>
      </c>
      <c r="B75" s="67">
        <v>16.600000000000001</v>
      </c>
      <c r="C75" s="2">
        <v>8.1999999999999993</v>
      </c>
      <c r="D75" s="30">
        <v>7.9</v>
      </c>
      <c r="E75" s="8"/>
      <c r="F75" s="74" t="s">
        <v>10</v>
      </c>
      <c r="G75" s="190">
        <v>7765.5</v>
      </c>
      <c r="H75" s="2">
        <v>131.19999999999999</v>
      </c>
      <c r="I75" s="51">
        <v>465.4</v>
      </c>
    </row>
    <row r="76" spans="1:9" s="2" customFormat="1" ht="12">
      <c r="A76" s="64" t="s">
        <v>25</v>
      </c>
      <c r="B76" s="67">
        <v>20.399999999999999</v>
      </c>
      <c r="C76" s="2">
        <v>10.199999999999999</v>
      </c>
      <c r="D76" s="30">
        <v>17.2</v>
      </c>
      <c r="E76" s="8"/>
      <c r="F76" s="74" t="s">
        <v>25</v>
      </c>
      <c r="G76" s="190">
        <v>9663.9</v>
      </c>
      <c r="H76" s="2">
        <v>176.5</v>
      </c>
      <c r="I76" s="51">
        <v>564.4</v>
      </c>
    </row>
    <row r="77" spans="1:9" s="2" customFormat="1" ht="12">
      <c r="A77" s="64" t="s">
        <v>26</v>
      </c>
      <c r="B77" s="67">
        <v>18.5</v>
      </c>
      <c r="C77" s="2">
        <v>8.6</v>
      </c>
      <c r="D77" s="30">
        <v>15.5</v>
      </c>
      <c r="E77" s="30"/>
      <c r="F77" s="74" t="s">
        <v>26</v>
      </c>
      <c r="G77" s="190">
        <v>9981.7000000000007</v>
      </c>
      <c r="H77" s="2">
        <v>222.6</v>
      </c>
      <c r="I77" s="51">
        <v>615.29999999999995</v>
      </c>
    </row>
    <row r="78" spans="1:9" s="2" customFormat="1" ht="12">
      <c r="A78" s="64" t="s">
        <v>27</v>
      </c>
      <c r="B78" s="67">
        <v>17.8</v>
      </c>
      <c r="C78" s="2">
        <v>8.8000000000000007</v>
      </c>
      <c r="D78" s="30">
        <v>17.899999999999999</v>
      </c>
      <c r="E78" s="30"/>
      <c r="F78" s="74" t="s">
        <v>27</v>
      </c>
      <c r="G78" s="190">
        <v>11120.2</v>
      </c>
      <c r="H78" s="2">
        <v>212.6</v>
      </c>
      <c r="I78" s="51">
        <v>722</v>
      </c>
    </row>
    <row r="79" spans="1:9" s="2" customFormat="1" ht="12">
      <c r="A79" s="98"/>
      <c r="B79" s="6"/>
      <c r="D79" s="30"/>
      <c r="E79" s="8"/>
      <c r="F79" s="98"/>
      <c r="G79" s="131"/>
      <c r="I79" s="51"/>
    </row>
    <row r="80" spans="1:9" s="2" customFormat="1" ht="12">
      <c r="A80" s="74" t="s">
        <v>127</v>
      </c>
      <c r="B80" s="6">
        <v>17.8</v>
      </c>
      <c r="C80" s="2">
        <v>7.3</v>
      </c>
      <c r="D80" s="30">
        <v>17.100000000000001</v>
      </c>
      <c r="E80" s="8"/>
      <c r="F80" s="74" t="s">
        <v>127</v>
      </c>
      <c r="G80" s="190">
        <v>6146.7</v>
      </c>
      <c r="H80" s="2">
        <v>95.7</v>
      </c>
      <c r="I80" s="51">
        <v>312.3</v>
      </c>
    </row>
    <row r="81" spans="1:9" s="2" customFormat="1" ht="12">
      <c r="A81" s="74" t="s">
        <v>3</v>
      </c>
      <c r="B81" s="6">
        <v>16.399999999999999</v>
      </c>
      <c r="C81" s="2">
        <v>8.3000000000000007</v>
      </c>
      <c r="D81" s="30">
        <v>16</v>
      </c>
      <c r="E81" s="8"/>
      <c r="F81" s="74" t="s">
        <v>3</v>
      </c>
      <c r="G81" s="190">
        <v>9274.7999999999993</v>
      </c>
      <c r="H81" s="2">
        <v>137</v>
      </c>
      <c r="I81" s="51">
        <v>601.1</v>
      </c>
    </row>
    <row r="82" spans="1:9" s="2" customFormat="1" ht="12">
      <c r="A82" s="74" t="s">
        <v>4</v>
      </c>
      <c r="B82" s="6">
        <v>17.3</v>
      </c>
      <c r="C82" s="2">
        <v>9.9</v>
      </c>
      <c r="D82" s="30">
        <v>14.8</v>
      </c>
      <c r="E82" s="8"/>
      <c r="F82" s="74" t="s">
        <v>4</v>
      </c>
      <c r="G82" s="132">
        <v>10574.9</v>
      </c>
      <c r="H82" s="2">
        <v>141.6</v>
      </c>
      <c r="I82" s="51">
        <v>637.79999999999995</v>
      </c>
    </row>
    <row r="83" spans="1:9" s="2" customFormat="1" ht="12">
      <c r="A83" s="74" t="s">
        <v>5</v>
      </c>
      <c r="B83" s="6">
        <v>16.8</v>
      </c>
      <c r="C83" s="2">
        <v>9.3000000000000007</v>
      </c>
      <c r="D83" s="30">
        <v>13</v>
      </c>
      <c r="E83" s="8"/>
      <c r="F83" s="74" t="s">
        <v>5</v>
      </c>
      <c r="G83" s="190">
        <v>11402.8</v>
      </c>
      <c r="H83" s="2">
        <v>161.80000000000001</v>
      </c>
      <c r="I83" s="51">
        <v>678.4</v>
      </c>
    </row>
    <row r="84" spans="1:9" s="2" customFormat="1" ht="12">
      <c r="A84" s="74" t="s">
        <v>6</v>
      </c>
      <c r="B84" s="6">
        <v>17.5</v>
      </c>
      <c r="C84" s="2">
        <v>8.1</v>
      </c>
      <c r="D84" s="30">
        <v>14.6</v>
      </c>
      <c r="E84" s="8"/>
      <c r="F84" s="74" t="s">
        <v>6</v>
      </c>
      <c r="G84" s="190">
        <v>11163.4</v>
      </c>
      <c r="H84" s="2">
        <v>164</v>
      </c>
      <c r="I84" s="51">
        <v>534.29999999999995</v>
      </c>
    </row>
    <row r="85" spans="1:9" s="2" customFormat="1" ht="12" customHeight="1">
      <c r="A85" s="83"/>
      <c r="B85" s="182" t="s">
        <v>19</v>
      </c>
      <c r="C85" s="180" t="s">
        <v>20</v>
      </c>
      <c r="D85" s="84" t="s">
        <v>21</v>
      </c>
      <c r="E85" s="85"/>
      <c r="F85" s="86"/>
      <c r="G85" s="181" t="s">
        <v>22</v>
      </c>
      <c r="H85" s="181" t="s">
        <v>23</v>
      </c>
      <c r="I85" s="191" t="s">
        <v>24</v>
      </c>
    </row>
    <row r="86" spans="1:9" s="2" customFormat="1" ht="24">
      <c r="A86" s="87"/>
      <c r="B86" s="175" t="s">
        <v>138</v>
      </c>
      <c r="C86" s="177" t="s">
        <v>138</v>
      </c>
      <c r="D86" s="176" t="s">
        <v>139</v>
      </c>
      <c r="E86" s="88"/>
      <c r="F86" s="89"/>
      <c r="G86" s="178" t="s">
        <v>137</v>
      </c>
      <c r="H86" s="168" t="s">
        <v>137</v>
      </c>
      <c r="I86" s="184" t="s">
        <v>137</v>
      </c>
    </row>
    <row r="87" spans="1:9" s="2" customFormat="1" ht="12">
      <c r="A87" s="74" t="s">
        <v>7</v>
      </c>
      <c r="B87" s="30">
        <v>17</v>
      </c>
      <c r="C87" s="30">
        <v>8.9</v>
      </c>
      <c r="D87" s="30">
        <v>13.3</v>
      </c>
      <c r="E87" s="192"/>
      <c r="F87" s="74" t="s">
        <v>7</v>
      </c>
      <c r="G87" s="30">
        <v>11303.7</v>
      </c>
      <c r="H87" s="30">
        <v>169.7</v>
      </c>
      <c r="I87" s="193">
        <v>621.6</v>
      </c>
    </row>
    <row r="88" spans="1:9" s="2" customFormat="1" ht="12">
      <c r="A88" s="74" t="s">
        <v>8</v>
      </c>
      <c r="B88" s="30">
        <v>17.2</v>
      </c>
      <c r="C88" s="30">
        <v>9.4</v>
      </c>
      <c r="D88" s="30">
        <v>12</v>
      </c>
      <c r="E88" s="192"/>
      <c r="F88" s="74" t="s">
        <v>8</v>
      </c>
      <c r="G88" s="30">
        <v>13161.1</v>
      </c>
      <c r="H88" s="30">
        <v>204.4</v>
      </c>
      <c r="I88" s="193">
        <v>747</v>
      </c>
    </row>
    <row r="89" spans="1:9" s="2" customFormat="1" ht="12">
      <c r="A89" s="74" t="s">
        <v>9</v>
      </c>
      <c r="B89" s="30">
        <v>16.8</v>
      </c>
      <c r="C89" s="44">
        <v>9.3000000000000007</v>
      </c>
      <c r="D89" s="30">
        <v>10.199999999999999</v>
      </c>
      <c r="E89" s="192"/>
      <c r="F89" s="74" t="s">
        <v>9</v>
      </c>
      <c r="G89" s="30">
        <v>12187.7</v>
      </c>
      <c r="H89" s="30">
        <v>188</v>
      </c>
      <c r="I89" s="193">
        <v>628.20000000000005</v>
      </c>
    </row>
    <row r="90" spans="1:9" s="2" customFormat="1" ht="12">
      <c r="A90" s="74" t="s">
        <v>10</v>
      </c>
      <c r="B90" s="30">
        <v>16.3</v>
      </c>
      <c r="C90" s="44">
        <v>10.199999999999999</v>
      </c>
      <c r="D90" s="30">
        <v>11.6</v>
      </c>
      <c r="E90" s="192"/>
      <c r="F90" s="74" t="s">
        <v>10</v>
      </c>
      <c r="G90" s="30">
        <v>12123.4</v>
      </c>
      <c r="H90" s="30">
        <v>205.3</v>
      </c>
      <c r="I90" s="193">
        <v>611.20000000000005</v>
      </c>
    </row>
    <row r="91" spans="1:9" s="2" customFormat="1" ht="12">
      <c r="A91" s="74" t="s">
        <v>25</v>
      </c>
      <c r="B91" s="30">
        <v>17.100000000000001</v>
      </c>
      <c r="C91" s="44">
        <v>8.8000000000000007</v>
      </c>
      <c r="D91" s="30">
        <v>11.5</v>
      </c>
      <c r="E91" s="192"/>
      <c r="F91" s="74" t="s">
        <v>25</v>
      </c>
      <c r="G91" s="30">
        <v>11981</v>
      </c>
      <c r="H91" s="30">
        <v>223.5</v>
      </c>
      <c r="I91" s="193">
        <v>671.2</v>
      </c>
    </row>
    <row r="92" spans="1:9" s="2" customFormat="1" ht="12">
      <c r="A92" s="74" t="s">
        <v>26</v>
      </c>
      <c r="B92" s="30">
        <v>16.600000000000001</v>
      </c>
      <c r="C92" s="44">
        <v>8.5</v>
      </c>
      <c r="D92" s="30">
        <v>12.1</v>
      </c>
      <c r="E92" s="192"/>
      <c r="F92" s="74" t="s">
        <v>26</v>
      </c>
      <c r="G92" s="30">
        <v>9303</v>
      </c>
      <c r="H92" s="30">
        <v>189.8</v>
      </c>
      <c r="I92" s="193">
        <v>621.6</v>
      </c>
    </row>
    <row r="93" spans="1:9" s="2" customFormat="1" ht="12">
      <c r="A93" s="74" t="s">
        <v>27</v>
      </c>
      <c r="B93" s="30">
        <v>18.100000000000001</v>
      </c>
      <c r="C93" s="44">
        <v>9.6</v>
      </c>
      <c r="D93" s="30">
        <v>12.2</v>
      </c>
      <c r="E93" s="192"/>
      <c r="F93" s="74" t="s">
        <v>27</v>
      </c>
      <c r="G93" s="30">
        <v>10344.4</v>
      </c>
      <c r="H93" s="30">
        <v>176.9</v>
      </c>
      <c r="I93" s="193">
        <v>782.5</v>
      </c>
    </row>
    <row r="94" spans="1:9" s="2" customFormat="1" ht="12">
      <c r="A94" s="133"/>
      <c r="B94" s="44"/>
      <c r="C94" s="30"/>
      <c r="D94" s="30"/>
      <c r="E94" s="192"/>
      <c r="F94" s="133"/>
      <c r="G94" s="30"/>
      <c r="H94" s="30"/>
      <c r="I94" s="193"/>
    </row>
    <row r="95" spans="1:9" s="2" customFormat="1" ht="12">
      <c r="A95" s="74" t="s">
        <v>145</v>
      </c>
      <c r="B95" s="44">
        <v>17.2</v>
      </c>
      <c r="C95" s="44">
        <v>8.9</v>
      </c>
      <c r="D95" s="30">
        <v>4.8</v>
      </c>
      <c r="E95" s="192"/>
      <c r="F95" s="74" t="s">
        <v>145</v>
      </c>
      <c r="G95" s="30">
        <v>3331.8</v>
      </c>
      <c r="H95" s="30">
        <v>47</v>
      </c>
      <c r="I95" s="193">
        <v>328.2</v>
      </c>
    </row>
    <row r="96" spans="1:9" s="2" customFormat="1" ht="12">
      <c r="A96" s="74" t="s">
        <v>3</v>
      </c>
      <c r="B96" s="30">
        <v>15.5</v>
      </c>
      <c r="C96" s="44">
        <v>9.1</v>
      </c>
      <c r="D96" s="30">
        <v>8</v>
      </c>
      <c r="E96" s="192"/>
      <c r="F96" s="74" t="s">
        <v>3</v>
      </c>
      <c r="G96" s="30">
        <v>5035</v>
      </c>
      <c r="H96" s="30">
        <v>71.7</v>
      </c>
      <c r="I96" s="193">
        <v>560.6</v>
      </c>
    </row>
    <row r="97" spans="1:10" s="2" customFormat="1" ht="12">
      <c r="A97" s="74" t="s">
        <v>4</v>
      </c>
      <c r="B97" s="30">
        <v>18.3</v>
      </c>
      <c r="C97" s="44">
        <v>10.8</v>
      </c>
      <c r="D97" s="30">
        <v>5.8</v>
      </c>
      <c r="E97" s="192"/>
      <c r="F97" s="74" t="s">
        <v>4</v>
      </c>
      <c r="G97" s="30">
        <v>5062.8999999999996</v>
      </c>
      <c r="H97" s="30">
        <v>88.6</v>
      </c>
      <c r="I97" s="193">
        <v>545.4</v>
      </c>
    </row>
    <row r="98" spans="1:10" s="2" customFormat="1" ht="12">
      <c r="A98" s="74" t="s">
        <v>5</v>
      </c>
      <c r="B98" s="8">
        <v>16.5</v>
      </c>
      <c r="C98" s="44">
        <v>9.3000000000000007</v>
      </c>
      <c r="D98" s="30">
        <v>7.8</v>
      </c>
      <c r="E98" s="192"/>
      <c r="F98" s="74" t="s">
        <v>5</v>
      </c>
      <c r="G98" s="30">
        <v>5122</v>
      </c>
      <c r="H98" s="30">
        <v>80.599999999999994</v>
      </c>
      <c r="I98" s="193">
        <v>603.1</v>
      </c>
    </row>
    <row r="99" spans="1:10" s="2" customFormat="1" ht="12">
      <c r="A99" s="74" t="s">
        <v>6</v>
      </c>
      <c r="B99" s="8">
        <v>18.5</v>
      </c>
      <c r="C99" s="44">
        <v>8</v>
      </c>
      <c r="D99" s="30">
        <v>11.4</v>
      </c>
      <c r="E99" s="192"/>
      <c r="F99" s="74" t="s">
        <v>6</v>
      </c>
      <c r="G99" s="30">
        <v>4318.3999999999996</v>
      </c>
      <c r="H99" s="30">
        <v>96.2</v>
      </c>
      <c r="I99" s="193">
        <v>527.20000000000005</v>
      </c>
    </row>
    <row r="100" spans="1:10" s="2" customFormat="1" ht="12">
      <c r="A100" s="74" t="s">
        <v>7</v>
      </c>
      <c r="B100" s="6">
        <v>18.2</v>
      </c>
      <c r="C100" s="44">
        <v>9.1999999999999993</v>
      </c>
      <c r="D100" s="30">
        <v>11</v>
      </c>
      <c r="E100" s="8"/>
      <c r="F100" s="74" t="s">
        <v>7</v>
      </c>
      <c r="G100" s="30">
        <v>5242.3999999999996</v>
      </c>
      <c r="H100" s="30">
        <v>105.5</v>
      </c>
      <c r="I100" s="193">
        <v>616</v>
      </c>
    </row>
    <row r="101" spans="1:10" s="2" customFormat="1" ht="12">
      <c r="A101" s="74" t="s">
        <v>8</v>
      </c>
      <c r="B101" s="44">
        <v>17.100000000000001</v>
      </c>
      <c r="C101" s="44">
        <v>10</v>
      </c>
      <c r="D101" s="30">
        <v>11.2</v>
      </c>
      <c r="E101" s="8"/>
      <c r="F101" s="74" t="s">
        <v>8</v>
      </c>
      <c r="G101" s="30">
        <v>5409.8</v>
      </c>
      <c r="H101" s="30">
        <v>116.8</v>
      </c>
      <c r="I101" s="30">
        <v>614.1</v>
      </c>
    </row>
    <row r="102" spans="1:10" s="2" customFormat="1" ht="12">
      <c r="A102" s="74" t="s">
        <v>9</v>
      </c>
      <c r="B102" s="44">
        <v>17.899999999999999</v>
      </c>
      <c r="C102" s="44">
        <v>9.6999999999999993</v>
      </c>
      <c r="D102" s="30">
        <v>10</v>
      </c>
      <c r="E102" s="8"/>
      <c r="F102" s="74" t="s">
        <v>9</v>
      </c>
      <c r="G102" s="30">
        <v>5425.7</v>
      </c>
      <c r="H102" s="30">
        <v>107.8</v>
      </c>
      <c r="I102" s="30">
        <v>431.3</v>
      </c>
    </row>
    <row r="103" spans="1:10" s="2" customFormat="1" ht="12">
      <c r="A103" s="74" t="s">
        <v>10</v>
      </c>
      <c r="B103" s="44">
        <v>17.7</v>
      </c>
      <c r="C103" s="44">
        <v>10.199999999999999</v>
      </c>
      <c r="D103" s="30">
        <v>11.2</v>
      </c>
      <c r="E103" s="8"/>
      <c r="F103" s="74" t="s">
        <v>10</v>
      </c>
      <c r="G103" s="30">
        <v>6484.4</v>
      </c>
      <c r="H103" s="30">
        <v>141.1</v>
      </c>
      <c r="I103" s="30">
        <v>512.79999999999995</v>
      </c>
    </row>
    <row r="104" spans="1:10" s="2" customFormat="1" ht="12">
      <c r="A104" s="74" t="s">
        <v>25</v>
      </c>
      <c r="B104" s="44">
        <v>18.600000000000001</v>
      </c>
      <c r="C104" s="44">
        <v>11.2</v>
      </c>
      <c r="D104" s="44">
        <v>11.2</v>
      </c>
      <c r="E104" s="8"/>
      <c r="F104" s="74" t="s">
        <v>25</v>
      </c>
      <c r="G104" s="30">
        <v>6912.3</v>
      </c>
      <c r="H104" s="30">
        <v>149.4</v>
      </c>
      <c r="I104" s="51">
        <v>683.6</v>
      </c>
    </row>
    <row r="105" spans="1:10" s="2" customFormat="1" ht="12">
      <c r="A105" s="74" t="s">
        <v>26</v>
      </c>
      <c r="B105" s="44">
        <v>17.5</v>
      </c>
      <c r="C105" s="44">
        <v>8.9</v>
      </c>
      <c r="D105" s="44">
        <v>13.3</v>
      </c>
      <c r="E105" s="8"/>
      <c r="F105" s="74" t="s">
        <v>26</v>
      </c>
      <c r="G105" s="30">
        <v>6961.7</v>
      </c>
      <c r="H105" s="30">
        <v>181.2</v>
      </c>
      <c r="I105" s="51">
        <v>717.4</v>
      </c>
    </row>
    <row r="106" spans="1:10" s="2" customFormat="1" ht="12">
      <c r="A106" s="74" t="s">
        <v>27</v>
      </c>
      <c r="B106" s="44">
        <v>17.100000000000001</v>
      </c>
      <c r="C106" s="44">
        <v>10.1</v>
      </c>
      <c r="D106" s="30">
        <v>14.8</v>
      </c>
      <c r="E106" s="8"/>
      <c r="F106" s="74" t="s">
        <v>27</v>
      </c>
      <c r="G106" s="30">
        <v>7706.5</v>
      </c>
      <c r="H106" s="30">
        <v>173.7</v>
      </c>
      <c r="I106" s="30">
        <v>920.7</v>
      </c>
    </row>
    <row r="107" spans="1:10" s="2" customFormat="1" ht="12">
      <c r="A107" s="98"/>
      <c r="B107" s="8"/>
      <c r="C107" s="8"/>
      <c r="D107" s="30"/>
      <c r="E107" s="8"/>
      <c r="F107" s="98"/>
      <c r="G107" s="8"/>
      <c r="H107" s="8"/>
      <c r="J107" s="6"/>
    </row>
    <row r="108" spans="1:10" s="2" customFormat="1" ht="12">
      <c r="A108" s="74" t="s">
        <v>150</v>
      </c>
      <c r="B108" s="44">
        <v>17.3</v>
      </c>
      <c r="C108" s="44">
        <v>8.9</v>
      </c>
      <c r="D108" s="44">
        <v>5.4</v>
      </c>
      <c r="E108" s="8"/>
      <c r="F108" s="74" t="s">
        <v>150</v>
      </c>
      <c r="G108" s="30">
        <v>3323.3</v>
      </c>
      <c r="H108" s="30">
        <v>25.7</v>
      </c>
      <c r="I108" s="30">
        <v>380.5</v>
      </c>
    </row>
    <row r="109" spans="1:10" s="2" customFormat="1" ht="12">
      <c r="A109" s="74" t="s">
        <v>3</v>
      </c>
      <c r="B109" s="8">
        <v>17.8</v>
      </c>
      <c r="C109" s="44">
        <v>11.3</v>
      </c>
      <c r="D109" s="30">
        <v>18.8</v>
      </c>
      <c r="E109" s="8"/>
      <c r="F109" s="74" t="s">
        <v>3</v>
      </c>
      <c r="G109" s="30">
        <v>4925.8999999999996</v>
      </c>
      <c r="H109" s="30">
        <v>94.4</v>
      </c>
      <c r="I109" s="30">
        <v>579.70000000000005</v>
      </c>
    </row>
    <row r="110" spans="1:10" s="2" customFormat="1" ht="12">
      <c r="A110" s="74" t="s">
        <v>4</v>
      </c>
      <c r="B110" s="8">
        <v>18.8</v>
      </c>
      <c r="C110" s="44">
        <v>10.8</v>
      </c>
      <c r="D110" s="30">
        <v>9.4</v>
      </c>
      <c r="E110" s="8"/>
      <c r="F110" s="74" t="s">
        <v>4</v>
      </c>
      <c r="G110" s="30">
        <v>6206.7</v>
      </c>
      <c r="H110" s="30">
        <v>148.30000000000001</v>
      </c>
      <c r="I110" s="30">
        <v>874.2</v>
      </c>
    </row>
    <row r="111" spans="1:10" s="2" customFormat="1" ht="12">
      <c r="A111" s="74" t="s">
        <v>5</v>
      </c>
      <c r="B111" s="30">
        <v>18.399999999999999</v>
      </c>
      <c r="C111" s="30">
        <v>10.4</v>
      </c>
      <c r="D111" s="30">
        <v>8.8000000000000007</v>
      </c>
      <c r="E111" s="8"/>
      <c r="F111" s="74" t="s">
        <v>5</v>
      </c>
      <c r="G111" s="30">
        <v>6867.3</v>
      </c>
      <c r="H111" s="30">
        <v>124.7</v>
      </c>
      <c r="I111" s="30">
        <v>668.5</v>
      </c>
    </row>
    <row r="112" spans="1:10" s="2" customFormat="1" ht="12">
      <c r="A112" s="74" t="s">
        <v>6</v>
      </c>
      <c r="B112" s="30">
        <v>18.600000000000001</v>
      </c>
      <c r="C112" s="30">
        <v>10</v>
      </c>
      <c r="D112" s="30">
        <v>7.6</v>
      </c>
      <c r="E112" s="8"/>
      <c r="F112" s="74" t="s">
        <v>6</v>
      </c>
      <c r="G112" s="30">
        <v>6720.1</v>
      </c>
      <c r="H112" s="30">
        <v>112.5</v>
      </c>
      <c r="I112" s="30">
        <v>682.3</v>
      </c>
    </row>
    <row r="113" spans="1:9" s="2" customFormat="1" ht="12">
      <c r="A113" s="74" t="s">
        <v>7</v>
      </c>
      <c r="B113" s="30">
        <v>19</v>
      </c>
      <c r="C113" s="30">
        <v>11.5</v>
      </c>
      <c r="D113" s="30">
        <v>6.6</v>
      </c>
      <c r="E113" s="8"/>
      <c r="F113" s="74" t="s">
        <v>7</v>
      </c>
      <c r="G113" s="30">
        <v>7157.2</v>
      </c>
      <c r="H113" s="30">
        <v>136</v>
      </c>
      <c r="I113" s="30">
        <v>792.1</v>
      </c>
    </row>
    <row r="114" spans="1:9" s="2" customFormat="1" ht="12">
      <c r="A114" s="74" t="s">
        <v>8</v>
      </c>
      <c r="B114" s="30">
        <v>18.600000000000001</v>
      </c>
      <c r="C114" s="30">
        <v>9.9</v>
      </c>
      <c r="D114" s="30">
        <v>6.7</v>
      </c>
      <c r="E114" s="8"/>
      <c r="F114" s="74" t="s">
        <v>8</v>
      </c>
      <c r="G114" s="30">
        <v>7853.9</v>
      </c>
      <c r="H114" s="30">
        <v>135.80000000000001</v>
      </c>
      <c r="I114" s="30">
        <v>864.6</v>
      </c>
    </row>
    <row r="115" spans="1:9" s="2" customFormat="1" ht="12">
      <c r="A115" s="74" t="s">
        <v>9</v>
      </c>
      <c r="B115" s="30">
        <v>19.3</v>
      </c>
      <c r="C115" s="30">
        <v>9.3000000000000007</v>
      </c>
      <c r="D115" s="30">
        <v>5.5</v>
      </c>
      <c r="E115" s="8"/>
      <c r="F115" s="74" t="s">
        <v>9</v>
      </c>
      <c r="G115" s="30">
        <v>8755.4</v>
      </c>
      <c r="H115" s="30">
        <v>165.2</v>
      </c>
      <c r="I115" s="30">
        <v>1669.4</v>
      </c>
    </row>
    <row r="116" spans="1:9" s="2" customFormat="1" ht="12">
      <c r="A116" s="74" t="s">
        <v>10</v>
      </c>
      <c r="B116" s="30">
        <v>19.3</v>
      </c>
      <c r="C116" s="30">
        <v>10.7</v>
      </c>
      <c r="D116" s="30">
        <v>7.2</v>
      </c>
      <c r="E116" s="8"/>
      <c r="F116" s="74" t="s">
        <v>10</v>
      </c>
      <c r="G116" s="30">
        <v>9655.2000000000007</v>
      </c>
      <c r="H116" s="30">
        <v>163.19999999999999</v>
      </c>
      <c r="I116" s="30">
        <v>454.7</v>
      </c>
    </row>
    <row r="117" spans="1:9" s="2" customFormat="1" ht="12">
      <c r="A117" s="74" t="s">
        <v>25</v>
      </c>
      <c r="B117" s="30">
        <v>17.399999999999999</v>
      </c>
      <c r="C117" s="30">
        <v>11.7</v>
      </c>
      <c r="D117" s="30">
        <v>9.6999999999999993</v>
      </c>
      <c r="E117" s="8"/>
      <c r="F117" s="74" t="s">
        <v>25</v>
      </c>
      <c r="G117" s="30">
        <v>10130.9</v>
      </c>
      <c r="H117" s="30">
        <v>201.2</v>
      </c>
      <c r="I117" s="30">
        <v>640.6</v>
      </c>
    </row>
    <row r="118" spans="1:9" s="2" customFormat="1" ht="12">
      <c r="A118" s="74" t="s">
        <v>26</v>
      </c>
      <c r="B118" s="30">
        <v>17.899999999999999</v>
      </c>
      <c r="C118" s="30">
        <v>9.6999999999999993</v>
      </c>
      <c r="D118" s="30">
        <v>9.6</v>
      </c>
      <c r="E118" s="8"/>
      <c r="F118" s="74" t="s">
        <v>26</v>
      </c>
      <c r="G118" s="30">
        <v>10076.200000000001</v>
      </c>
      <c r="H118" s="30">
        <v>235.1</v>
      </c>
      <c r="I118" s="30">
        <v>709.8</v>
      </c>
    </row>
    <row r="119" spans="1:9" s="2" customFormat="1" ht="12">
      <c r="A119" s="74" t="s">
        <v>27</v>
      </c>
      <c r="B119" s="8">
        <v>21.5</v>
      </c>
      <c r="C119" s="8">
        <v>12.4</v>
      </c>
      <c r="D119" s="30">
        <v>12.1</v>
      </c>
      <c r="E119" s="8"/>
      <c r="F119" s="74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98"/>
      <c r="B120" s="8"/>
      <c r="C120" s="8"/>
      <c r="D120" s="30"/>
      <c r="E120" s="8"/>
      <c r="F120" s="98"/>
      <c r="G120" s="8"/>
      <c r="H120" s="8"/>
      <c r="I120" s="8"/>
    </row>
    <row r="121" spans="1:9" s="2" customFormat="1" ht="12">
      <c r="A121" s="74" t="s">
        <v>154</v>
      </c>
      <c r="B121" s="30">
        <v>15.5</v>
      </c>
      <c r="C121" s="30">
        <v>7.6</v>
      </c>
      <c r="D121" s="30">
        <v>10.3</v>
      </c>
      <c r="E121" s="8"/>
      <c r="F121" s="74" t="s">
        <v>154</v>
      </c>
      <c r="G121" s="30">
        <v>5310.9</v>
      </c>
      <c r="H121" s="30">
        <v>101.4</v>
      </c>
      <c r="I121" s="30">
        <v>392.2</v>
      </c>
    </row>
    <row r="122" spans="1:9" s="2" customFormat="1" ht="12">
      <c r="A122" s="74" t="s">
        <v>3</v>
      </c>
      <c r="B122" s="30">
        <v>18.3</v>
      </c>
      <c r="C122" s="30">
        <v>11</v>
      </c>
      <c r="D122" s="30">
        <v>9.3000000000000007</v>
      </c>
      <c r="E122" s="8"/>
      <c r="F122" s="74" t="s">
        <v>3</v>
      </c>
      <c r="G122" s="30">
        <v>7638.1</v>
      </c>
      <c r="H122" s="30">
        <v>151</v>
      </c>
      <c r="I122" s="30">
        <v>827.4</v>
      </c>
    </row>
    <row r="123" spans="1:9" s="2" customFormat="1" ht="12">
      <c r="A123" s="74" t="s">
        <v>4</v>
      </c>
      <c r="B123" s="30">
        <v>18.7</v>
      </c>
      <c r="C123" s="30">
        <v>10.8</v>
      </c>
      <c r="D123" s="30">
        <v>9.8000000000000007</v>
      </c>
      <c r="E123" s="6"/>
      <c r="F123" s="74" t="s">
        <v>4</v>
      </c>
      <c r="G123" s="30">
        <v>10266.9</v>
      </c>
      <c r="H123" s="30">
        <v>170.5</v>
      </c>
      <c r="I123" s="30">
        <v>1126.7</v>
      </c>
    </row>
    <row r="124" spans="1:9" s="2" customFormat="1" ht="12">
      <c r="A124" s="74" t="s">
        <v>5</v>
      </c>
      <c r="B124" s="30">
        <v>19.399999999999999</v>
      </c>
      <c r="C124" s="30">
        <v>8.8000000000000007</v>
      </c>
      <c r="D124" s="30">
        <v>11.1</v>
      </c>
      <c r="E124" s="6"/>
      <c r="F124" s="74" t="s">
        <v>5</v>
      </c>
      <c r="G124" s="30">
        <v>11578.7</v>
      </c>
      <c r="H124" s="30">
        <v>189.8</v>
      </c>
      <c r="I124" s="30">
        <v>908.6</v>
      </c>
    </row>
    <row r="125" spans="1:9" s="2" customFormat="1" ht="12">
      <c r="A125" s="74" t="s">
        <v>6</v>
      </c>
      <c r="B125" s="30">
        <v>16.399999999999999</v>
      </c>
      <c r="C125" s="30">
        <v>9.6</v>
      </c>
      <c r="D125" s="30">
        <v>11.8</v>
      </c>
      <c r="E125" s="6"/>
      <c r="F125" s="74" t="s">
        <v>6</v>
      </c>
      <c r="G125" s="30">
        <v>11808.5</v>
      </c>
      <c r="H125" s="30">
        <v>147.19999999999999</v>
      </c>
      <c r="I125" s="30">
        <v>944.6</v>
      </c>
    </row>
    <row r="126" spans="1:9" s="2" customFormat="1" ht="12">
      <c r="A126" s="74" t="s">
        <v>7</v>
      </c>
      <c r="B126" s="30">
        <v>18.899999999999999</v>
      </c>
      <c r="C126" s="30">
        <v>9.6999999999999993</v>
      </c>
      <c r="D126" s="30">
        <v>8.4</v>
      </c>
      <c r="E126" s="6"/>
      <c r="F126" s="74" t="s">
        <v>7</v>
      </c>
      <c r="G126" s="30">
        <v>10877.9</v>
      </c>
      <c r="H126" s="30">
        <v>120.4</v>
      </c>
      <c r="I126" s="30">
        <v>932.8</v>
      </c>
    </row>
    <row r="127" spans="1:9" s="2" customFormat="1" ht="12">
      <c r="A127" s="74" t="s">
        <v>8</v>
      </c>
      <c r="B127" s="30">
        <v>17.2</v>
      </c>
      <c r="C127" s="30">
        <v>9.6</v>
      </c>
      <c r="D127" s="30">
        <v>8.4</v>
      </c>
      <c r="E127" s="6"/>
      <c r="F127" s="74" t="s">
        <v>8</v>
      </c>
      <c r="G127" s="30">
        <v>11530.7</v>
      </c>
      <c r="H127" s="30">
        <v>129.19999999999999</v>
      </c>
      <c r="I127" s="30">
        <v>784.2</v>
      </c>
    </row>
    <row r="128" spans="1:9" s="2" customFormat="1" ht="12">
      <c r="A128" s="74" t="s">
        <v>9</v>
      </c>
      <c r="B128" s="30">
        <v>16.899999999999999</v>
      </c>
      <c r="C128" s="30">
        <v>11.9</v>
      </c>
      <c r="D128" s="30">
        <v>7.2</v>
      </c>
      <c r="E128" s="6"/>
      <c r="F128" s="74" t="s">
        <v>9</v>
      </c>
      <c r="G128" s="30">
        <v>13163.4</v>
      </c>
      <c r="H128" s="30">
        <v>175</v>
      </c>
      <c r="I128" s="30">
        <v>955.1</v>
      </c>
    </row>
    <row r="129" spans="1:9" s="2" customFormat="1" ht="12">
      <c r="A129" s="74" t="s">
        <v>10</v>
      </c>
      <c r="B129" s="30">
        <v>15.1</v>
      </c>
      <c r="C129" s="30">
        <v>10.8</v>
      </c>
      <c r="D129" s="30">
        <v>7.5</v>
      </c>
      <c r="E129" s="6"/>
      <c r="F129" s="74" t="s">
        <v>10</v>
      </c>
      <c r="G129" s="30">
        <v>11431.2</v>
      </c>
      <c r="H129" s="30">
        <v>199.8</v>
      </c>
      <c r="I129" s="30">
        <v>891.2</v>
      </c>
    </row>
    <row r="130" spans="1:9" s="2" customFormat="1" ht="36">
      <c r="A130" s="83"/>
      <c r="B130" s="182" t="s">
        <v>19</v>
      </c>
      <c r="C130" s="180" t="s">
        <v>20</v>
      </c>
      <c r="D130" s="84" t="s">
        <v>21</v>
      </c>
      <c r="E130" s="85"/>
      <c r="F130" s="86"/>
      <c r="G130" s="181" t="s">
        <v>22</v>
      </c>
      <c r="H130" s="331" t="s">
        <v>23</v>
      </c>
      <c r="I130" s="191" t="s">
        <v>24</v>
      </c>
    </row>
    <row r="131" spans="1:9" s="2" customFormat="1" ht="24">
      <c r="A131" s="87"/>
      <c r="B131" s="175" t="s">
        <v>138</v>
      </c>
      <c r="C131" s="177" t="s">
        <v>138</v>
      </c>
      <c r="D131" s="176" t="s">
        <v>139</v>
      </c>
      <c r="E131" s="88"/>
      <c r="F131" s="89"/>
      <c r="G131" s="178" t="s">
        <v>137</v>
      </c>
      <c r="H131" s="168" t="s">
        <v>137</v>
      </c>
      <c r="I131" s="184" t="s">
        <v>137</v>
      </c>
    </row>
    <row r="132" spans="1:9" s="2" customFormat="1" ht="12">
      <c r="A132" s="74" t="s">
        <v>25</v>
      </c>
      <c r="B132" s="30">
        <v>20.3</v>
      </c>
      <c r="C132" s="30">
        <v>9.6</v>
      </c>
      <c r="D132" s="30">
        <v>9.4</v>
      </c>
      <c r="E132" s="6"/>
      <c r="F132" s="74" t="s">
        <v>25</v>
      </c>
      <c r="G132" s="30">
        <v>13144.9</v>
      </c>
      <c r="H132" s="30">
        <v>288.8</v>
      </c>
      <c r="I132" s="30">
        <v>985.4</v>
      </c>
    </row>
    <row r="133" spans="1:9" s="2" customFormat="1" ht="12">
      <c r="A133" s="74" t="s">
        <v>26</v>
      </c>
      <c r="B133" s="30">
        <v>18.100000000000001</v>
      </c>
      <c r="C133" s="30">
        <v>10.4</v>
      </c>
      <c r="D133" s="30">
        <v>11.7</v>
      </c>
      <c r="E133" s="6"/>
      <c r="F133" s="74" t="s">
        <v>26</v>
      </c>
      <c r="G133" s="30">
        <v>13222.3</v>
      </c>
      <c r="H133" s="30">
        <v>294.60000000000002</v>
      </c>
      <c r="I133" s="30">
        <v>1060.7</v>
      </c>
    </row>
    <row r="134" spans="1:9" s="2" customFormat="1" ht="12">
      <c r="A134" s="74" t="s">
        <v>27</v>
      </c>
      <c r="B134" s="30">
        <v>19.600000000000001</v>
      </c>
      <c r="C134" s="30">
        <v>10.199999999999999</v>
      </c>
      <c r="D134" s="30">
        <v>12.1</v>
      </c>
      <c r="E134" s="6"/>
      <c r="F134" s="74" t="s">
        <v>27</v>
      </c>
      <c r="G134" s="30">
        <v>13134.9</v>
      </c>
      <c r="H134" s="30">
        <v>310.2</v>
      </c>
      <c r="I134" s="30">
        <v>1038.2</v>
      </c>
    </row>
    <row r="135" spans="1:9" s="2" customFormat="1" ht="12">
      <c r="A135" s="98"/>
      <c r="B135" s="8"/>
      <c r="C135" s="8"/>
      <c r="D135" s="8"/>
      <c r="E135" s="6"/>
      <c r="F135" s="98"/>
      <c r="G135" s="8"/>
      <c r="H135" s="8"/>
      <c r="I135" s="8"/>
    </row>
    <row r="136" spans="1:9" s="2" customFormat="1" ht="12">
      <c r="A136" s="74" t="s">
        <v>161</v>
      </c>
      <c r="B136" s="30">
        <v>16.8</v>
      </c>
      <c r="C136" s="51">
        <v>9</v>
      </c>
      <c r="D136" s="30">
        <v>12.1</v>
      </c>
      <c r="E136" s="6"/>
      <c r="F136" s="74" t="s">
        <v>161</v>
      </c>
      <c r="G136" s="30">
        <v>7796.1</v>
      </c>
      <c r="H136" s="30">
        <v>106.6</v>
      </c>
      <c r="I136" s="30">
        <v>495.1</v>
      </c>
    </row>
    <row r="137" spans="1:9" s="2" customFormat="1" ht="12">
      <c r="A137" s="74" t="s">
        <v>3</v>
      </c>
      <c r="B137" s="30">
        <v>16.7</v>
      </c>
      <c r="C137" s="51">
        <v>10</v>
      </c>
      <c r="D137" s="30">
        <v>12.7</v>
      </c>
      <c r="E137" s="6"/>
      <c r="F137" s="74" t="s">
        <v>3</v>
      </c>
      <c r="G137" s="30">
        <v>10320.200000000001</v>
      </c>
      <c r="H137" s="30">
        <v>153.19999999999999</v>
      </c>
      <c r="I137" s="30">
        <v>813.5</v>
      </c>
    </row>
    <row r="138" spans="1:9" s="2" customFormat="1" ht="12">
      <c r="A138" s="74" t="s">
        <v>4</v>
      </c>
      <c r="B138" s="30">
        <v>19</v>
      </c>
      <c r="C138" s="30">
        <v>10.4</v>
      </c>
      <c r="D138" s="30">
        <v>4.5999999999999996</v>
      </c>
      <c r="E138" s="6"/>
      <c r="F138" s="74" t="s">
        <v>4</v>
      </c>
      <c r="G138" s="30">
        <v>12234.3</v>
      </c>
      <c r="H138" s="30">
        <v>166.7</v>
      </c>
      <c r="I138" s="30">
        <v>973.2</v>
      </c>
    </row>
    <row r="139" spans="1:9" s="2" customFormat="1" ht="12">
      <c r="A139" s="74" t="s">
        <v>5</v>
      </c>
      <c r="B139" s="30">
        <v>15.5</v>
      </c>
      <c r="C139" s="30">
        <v>9.5</v>
      </c>
      <c r="D139" s="30">
        <v>14.9</v>
      </c>
      <c r="E139" s="6"/>
      <c r="F139" s="74" t="s">
        <v>5</v>
      </c>
      <c r="G139" s="30">
        <v>11575.7</v>
      </c>
      <c r="H139" s="30">
        <v>176.7</v>
      </c>
      <c r="I139" s="30">
        <v>879.3</v>
      </c>
    </row>
    <row r="140" spans="1:9" s="2" customFormat="1" ht="12">
      <c r="A140" s="74" t="s">
        <v>6</v>
      </c>
      <c r="B140" s="30">
        <v>19.2</v>
      </c>
      <c r="C140" s="30">
        <v>10.199999999999999</v>
      </c>
      <c r="D140" s="30">
        <v>8.1999999999999993</v>
      </c>
      <c r="E140" s="8"/>
      <c r="F140" s="74" t="s">
        <v>6</v>
      </c>
      <c r="G140" s="30">
        <v>12227.8</v>
      </c>
      <c r="H140" s="30">
        <v>188.4</v>
      </c>
      <c r="I140" s="30">
        <v>796.6</v>
      </c>
    </row>
    <row r="141" spans="1:9" s="2" customFormat="1" ht="12">
      <c r="A141" s="74" t="s">
        <v>7</v>
      </c>
      <c r="B141" s="30">
        <v>17</v>
      </c>
      <c r="C141" s="30">
        <v>9.6999999999999993</v>
      </c>
      <c r="D141" s="30">
        <v>7.2</v>
      </c>
      <c r="E141" s="8"/>
      <c r="F141" s="74" t="s">
        <v>7</v>
      </c>
      <c r="G141" s="30">
        <v>11669.5</v>
      </c>
      <c r="H141" s="30">
        <v>204.8</v>
      </c>
      <c r="I141" s="30">
        <v>770.1</v>
      </c>
    </row>
    <row r="142" spans="1:9" s="2" customFormat="1" ht="12">
      <c r="A142" s="74" t="s">
        <v>8</v>
      </c>
      <c r="B142" s="30">
        <v>18.5</v>
      </c>
      <c r="C142" s="30">
        <v>9.1999999999999993</v>
      </c>
      <c r="D142" s="30">
        <v>7.6</v>
      </c>
      <c r="E142" s="8"/>
      <c r="F142" s="74" t="s">
        <v>8</v>
      </c>
      <c r="G142" s="30">
        <v>13110.4</v>
      </c>
      <c r="H142" s="30">
        <v>182.6</v>
      </c>
      <c r="I142" s="30">
        <v>924.1</v>
      </c>
    </row>
    <row r="143" spans="1:9" s="2" customFormat="1" ht="12">
      <c r="A143" s="74" t="s">
        <v>9</v>
      </c>
      <c r="B143" s="30">
        <v>16.5</v>
      </c>
      <c r="C143" s="30">
        <v>10.5</v>
      </c>
      <c r="D143" s="30">
        <v>7.1</v>
      </c>
      <c r="E143" s="8"/>
      <c r="F143" s="74" t="s">
        <v>9</v>
      </c>
      <c r="G143" s="30">
        <v>12260.6</v>
      </c>
      <c r="H143" s="30">
        <v>193.1</v>
      </c>
      <c r="I143" s="30">
        <v>1003.8</v>
      </c>
    </row>
    <row r="144" spans="1:9" s="2" customFormat="1" ht="12">
      <c r="A144" s="74" t="s">
        <v>10</v>
      </c>
      <c r="B144" s="30">
        <v>17</v>
      </c>
      <c r="C144" s="30">
        <v>10.6</v>
      </c>
      <c r="D144" s="30">
        <v>8.1999999999999993</v>
      </c>
      <c r="E144" s="8"/>
      <c r="F144" s="74" t="s">
        <v>10</v>
      </c>
      <c r="G144" s="30">
        <v>10999.8</v>
      </c>
      <c r="H144" s="30">
        <v>219.2</v>
      </c>
      <c r="I144" s="30">
        <v>784.2</v>
      </c>
    </row>
    <row r="145" spans="1:10" s="2" customFormat="1" ht="12">
      <c r="A145" s="74" t="s">
        <v>25</v>
      </c>
      <c r="B145" s="30">
        <v>18.600000000000001</v>
      </c>
      <c r="C145" s="30">
        <v>10.5</v>
      </c>
      <c r="D145" s="30">
        <v>8</v>
      </c>
      <c r="E145" s="8"/>
      <c r="F145" s="74" t="s">
        <v>25</v>
      </c>
      <c r="G145" s="30">
        <v>13309.3</v>
      </c>
      <c r="H145" s="30">
        <v>294.39999999999998</v>
      </c>
      <c r="I145" s="30">
        <v>1136.3</v>
      </c>
    </row>
    <row r="146" spans="1:10" s="2" customFormat="1" ht="12">
      <c r="A146" s="74" t="s">
        <v>26</v>
      </c>
      <c r="B146" s="30">
        <v>18.8</v>
      </c>
      <c r="C146" s="30">
        <v>9.4</v>
      </c>
      <c r="D146" s="51">
        <v>8.6</v>
      </c>
      <c r="E146" s="8"/>
      <c r="F146" s="74" t="s">
        <v>26</v>
      </c>
      <c r="G146" s="30">
        <v>12903.4</v>
      </c>
      <c r="H146" s="30">
        <v>314.60000000000002</v>
      </c>
      <c r="I146" s="30">
        <v>992.9</v>
      </c>
    </row>
    <row r="147" spans="1:10" s="2" customFormat="1" ht="12">
      <c r="A147" s="74" t="s">
        <v>27</v>
      </c>
      <c r="B147" s="30">
        <v>18</v>
      </c>
      <c r="C147" s="30">
        <v>12</v>
      </c>
      <c r="D147" s="51">
        <v>13.4</v>
      </c>
      <c r="E147" s="8"/>
      <c r="F147" s="74" t="s">
        <v>27</v>
      </c>
      <c r="G147" s="30">
        <v>13336.5</v>
      </c>
      <c r="H147" s="30">
        <v>337.5</v>
      </c>
      <c r="I147" s="30">
        <v>1071.8</v>
      </c>
    </row>
    <row r="148" spans="1:10" s="2" customFormat="1" ht="12">
      <c r="A148" s="98"/>
      <c r="B148" s="8"/>
      <c r="C148" s="6"/>
      <c r="D148" s="51"/>
      <c r="E148" s="8"/>
      <c r="F148" s="98"/>
      <c r="G148" s="6"/>
      <c r="H148" s="6"/>
      <c r="I148" s="6"/>
    </row>
    <row r="149" spans="1:10" s="2" customFormat="1" ht="12">
      <c r="A149" s="74" t="s">
        <v>164</v>
      </c>
      <c r="B149" s="30">
        <v>16.3</v>
      </c>
      <c r="C149" s="30">
        <v>9.1999999999999993</v>
      </c>
      <c r="D149" s="30">
        <v>12.4</v>
      </c>
      <c r="E149" s="8"/>
      <c r="F149" s="74" t="s">
        <v>164</v>
      </c>
      <c r="G149" s="30">
        <v>8288.5</v>
      </c>
      <c r="H149" s="30">
        <v>123</v>
      </c>
      <c r="I149" s="2">
        <v>733.3</v>
      </c>
      <c r="J149" s="74"/>
    </row>
    <row r="150" spans="1:10" s="2" customFormat="1" ht="12">
      <c r="A150" s="74" t="s">
        <v>3</v>
      </c>
      <c r="B150" s="30">
        <v>16.3</v>
      </c>
      <c r="C150" s="30">
        <v>10</v>
      </c>
      <c r="D150" s="30">
        <v>10.5</v>
      </c>
      <c r="E150" s="8"/>
      <c r="F150" s="74" t="s">
        <v>3</v>
      </c>
      <c r="G150" s="30">
        <v>10385.4</v>
      </c>
      <c r="H150" s="30">
        <v>162.80000000000001</v>
      </c>
      <c r="I150" s="30">
        <v>1040.5999999999999</v>
      </c>
      <c r="J150" s="98"/>
    </row>
    <row r="151" spans="1:10" s="2" customFormat="1" ht="12">
      <c r="A151" s="74" t="s">
        <v>4</v>
      </c>
      <c r="B151" s="30">
        <v>17.600000000000001</v>
      </c>
      <c r="C151" s="30">
        <v>10.3</v>
      </c>
      <c r="D151" s="30">
        <v>12.4</v>
      </c>
      <c r="E151" s="8"/>
      <c r="F151" s="74" t="s">
        <v>4</v>
      </c>
      <c r="G151" s="30">
        <v>12002.3</v>
      </c>
      <c r="H151" s="30">
        <v>176</v>
      </c>
      <c r="I151" s="30">
        <v>1025.5</v>
      </c>
      <c r="J151" s="98"/>
    </row>
    <row r="152" spans="1:10" s="2" customFormat="1" ht="12">
      <c r="A152" s="74" t="s">
        <v>5</v>
      </c>
      <c r="B152" s="30">
        <v>17.8</v>
      </c>
      <c r="C152" s="30">
        <v>9.4</v>
      </c>
      <c r="D152" s="51">
        <v>9</v>
      </c>
      <c r="E152" s="8"/>
      <c r="F152" s="74" t="s">
        <v>5</v>
      </c>
      <c r="G152" s="30">
        <v>11250.1</v>
      </c>
      <c r="H152" s="30">
        <v>141.4</v>
      </c>
      <c r="I152" s="30">
        <v>361.7</v>
      </c>
    </row>
    <row r="153" spans="1:10" s="2" customFormat="1" ht="12">
      <c r="A153" s="74" t="s">
        <v>6</v>
      </c>
      <c r="B153" s="30">
        <v>17.5</v>
      </c>
      <c r="C153" s="30">
        <v>12.5</v>
      </c>
      <c r="D153" s="30">
        <v>12.2</v>
      </c>
      <c r="E153" s="8"/>
      <c r="F153" s="74" t="s">
        <v>6</v>
      </c>
      <c r="G153" s="30">
        <v>12415.1</v>
      </c>
      <c r="H153" s="30">
        <v>252.4</v>
      </c>
      <c r="I153" s="30">
        <v>1580.9</v>
      </c>
      <c r="J153" s="6"/>
    </row>
    <row r="154" spans="1:10" s="2" customFormat="1" ht="12">
      <c r="A154" s="74" t="s">
        <v>7</v>
      </c>
      <c r="B154" s="30">
        <v>15.7</v>
      </c>
      <c r="C154" s="30">
        <v>18.600000000000001</v>
      </c>
      <c r="D154" s="30">
        <v>10.199999999999999</v>
      </c>
      <c r="E154" s="8"/>
      <c r="F154" s="74" t="s">
        <v>7</v>
      </c>
      <c r="G154" s="30">
        <v>11896.2</v>
      </c>
      <c r="H154" s="30">
        <v>188.4</v>
      </c>
      <c r="I154" s="30">
        <v>971</v>
      </c>
      <c r="J154" s="6"/>
    </row>
    <row r="155" spans="1:10" s="2" customFormat="1" ht="12">
      <c r="A155" s="74" t="s">
        <v>8</v>
      </c>
      <c r="B155" s="30">
        <v>19.3</v>
      </c>
      <c r="C155" s="30">
        <v>11.3</v>
      </c>
      <c r="D155" s="30">
        <v>11.4</v>
      </c>
      <c r="E155" s="8"/>
      <c r="F155" s="74" t="s">
        <v>8</v>
      </c>
      <c r="G155" s="30">
        <v>12741</v>
      </c>
      <c r="H155" s="30">
        <v>229.4</v>
      </c>
      <c r="I155" s="30">
        <v>1076.8</v>
      </c>
      <c r="J155" s="6"/>
    </row>
    <row r="156" spans="1:10" s="2" customFormat="1" ht="12">
      <c r="A156" s="74" t="s">
        <v>9</v>
      </c>
      <c r="B156" s="30">
        <v>15.6</v>
      </c>
      <c r="C156" s="30">
        <v>11.8</v>
      </c>
      <c r="D156" s="30">
        <v>10.9</v>
      </c>
      <c r="E156" s="30"/>
      <c r="F156" s="74" t="s">
        <v>9</v>
      </c>
      <c r="G156" s="30">
        <v>11334</v>
      </c>
      <c r="H156" s="30">
        <v>249.3</v>
      </c>
      <c r="I156" s="30">
        <v>812.6</v>
      </c>
      <c r="J156" s="6"/>
    </row>
    <row r="157" spans="1:10" s="2" customFormat="1" ht="12">
      <c r="A157" s="74" t="s">
        <v>10</v>
      </c>
      <c r="B157" s="30">
        <v>17.5</v>
      </c>
      <c r="C157" s="30">
        <v>12.4</v>
      </c>
      <c r="D157" s="30">
        <v>11.2</v>
      </c>
      <c r="E157" s="30"/>
      <c r="F157" s="74" t="s">
        <v>10</v>
      </c>
      <c r="G157" s="51">
        <v>11598.1</v>
      </c>
      <c r="H157" s="51">
        <v>253.5</v>
      </c>
      <c r="I157" s="51">
        <v>918.8</v>
      </c>
      <c r="J157" s="6"/>
    </row>
    <row r="158" spans="1:10" s="2" customFormat="1" ht="12">
      <c r="A158" s="74" t="s">
        <v>25</v>
      </c>
      <c r="B158" s="30">
        <v>17.8</v>
      </c>
      <c r="C158" s="30">
        <v>9.5</v>
      </c>
      <c r="D158" s="30">
        <v>10.8</v>
      </c>
      <c r="E158" s="30"/>
      <c r="F158" s="74" t="s">
        <v>25</v>
      </c>
      <c r="G158" s="51">
        <v>12361.6</v>
      </c>
      <c r="H158" s="51">
        <v>340.5</v>
      </c>
      <c r="I158" s="51">
        <v>1028.5999999999999</v>
      </c>
      <c r="J158" s="6"/>
    </row>
    <row r="159" spans="1:10" s="2" customFormat="1" ht="12">
      <c r="A159" s="74" t="s">
        <v>26</v>
      </c>
      <c r="B159" s="30">
        <v>18.5</v>
      </c>
      <c r="C159" s="30">
        <v>12.1</v>
      </c>
      <c r="D159" s="30">
        <v>12.2</v>
      </c>
      <c r="E159" s="30"/>
      <c r="F159" s="74" t="s">
        <v>26</v>
      </c>
      <c r="G159" s="51">
        <v>12262.7</v>
      </c>
      <c r="H159" s="30">
        <v>366.7</v>
      </c>
      <c r="I159" s="30">
        <v>1067.8</v>
      </c>
      <c r="J159" s="6"/>
    </row>
    <row r="160" spans="1:10" s="2" customFormat="1" ht="12">
      <c r="A160" s="74" t="s">
        <v>27</v>
      </c>
      <c r="B160" s="30">
        <v>18.100000000000001</v>
      </c>
      <c r="C160" s="30">
        <v>14</v>
      </c>
      <c r="D160" s="51">
        <v>14.8</v>
      </c>
      <c r="E160" s="30"/>
      <c r="F160" s="74" t="s">
        <v>27</v>
      </c>
      <c r="G160" s="30">
        <v>13822.4</v>
      </c>
      <c r="H160" s="30">
        <v>376.9</v>
      </c>
      <c r="I160" s="30">
        <v>1041.2</v>
      </c>
      <c r="J160" s="6"/>
    </row>
    <row r="161" spans="1:10" s="2" customFormat="1" ht="12">
      <c r="A161" s="98"/>
      <c r="B161" s="8"/>
      <c r="C161" s="8"/>
      <c r="D161" s="6"/>
      <c r="E161" s="8"/>
      <c r="F161" s="98"/>
      <c r="G161" s="8"/>
      <c r="H161" s="8"/>
      <c r="I161" s="8"/>
      <c r="J161" s="6"/>
    </row>
    <row r="162" spans="1:10" s="2" customFormat="1" ht="12">
      <c r="A162" s="74" t="s">
        <v>168</v>
      </c>
      <c r="B162" s="30">
        <v>16.100000000000001</v>
      </c>
      <c r="C162" s="30">
        <v>10</v>
      </c>
      <c r="D162" s="30">
        <v>14.3</v>
      </c>
      <c r="E162" s="8"/>
      <c r="F162" s="74" t="s">
        <v>168</v>
      </c>
      <c r="G162" s="51">
        <v>8287.7999999999993</v>
      </c>
      <c r="H162" s="51">
        <v>150.30000000000001</v>
      </c>
      <c r="I162" s="30">
        <v>588.4</v>
      </c>
      <c r="J162" s="6"/>
    </row>
    <row r="163" spans="1:10" s="2" customFormat="1" ht="12">
      <c r="A163" s="74" t="s">
        <v>3</v>
      </c>
      <c r="B163" s="30">
        <v>13.6</v>
      </c>
      <c r="C163" s="30">
        <v>8.3000000000000007</v>
      </c>
      <c r="D163" s="30">
        <v>12.1</v>
      </c>
      <c r="E163" s="8"/>
      <c r="F163" s="74" t="s">
        <v>3</v>
      </c>
      <c r="G163" s="51">
        <v>9379.7000000000007</v>
      </c>
      <c r="H163" s="51">
        <v>191.3</v>
      </c>
      <c r="I163" s="30">
        <v>828.9</v>
      </c>
      <c r="J163" s="6"/>
    </row>
    <row r="164" spans="1:10" s="2" customFormat="1" ht="12">
      <c r="A164" s="74" t="s">
        <v>4</v>
      </c>
      <c r="B164" s="51">
        <v>17</v>
      </c>
      <c r="C164" s="30">
        <v>14.7</v>
      </c>
      <c r="D164" s="30">
        <v>12.1</v>
      </c>
      <c r="E164" s="8"/>
      <c r="F164" s="74" t="s">
        <v>4</v>
      </c>
      <c r="G164" s="51">
        <v>11522.5</v>
      </c>
      <c r="H164" s="51">
        <v>197.6</v>
      </c>
      <c r="I164" s="30">
        <v>872.3</v>
      </c>
      <c r="J164" s="6"/>
    </row>
    <row r="165" spans="1:10" s="2" customFormat="1" ht="12">
      <c r="A165" s="74" t="s">
        <v>5</v>
      </c>
      <c r="B165" s="30">
        <v>19.100000000000001</v>
      </c>
      <c r="C165" s="30">
        <v>14.2</v>
      </c>
      <c r="D165" s="30">
        <v>11.1</v>
      </c>
      <c r="E165" s="8"/>
      <c r="F165" s="74" t="s">
        <v>5</v>
      </c>
      <c r="G165" s="51">
        <v>12003</v>
      </c>
      <c r="H165" s="51">
        <v>198.6</v>
      </c>
      <c r="I165" s="318">
        <v>978.7</v>
      </c>
      <c r="J165" s="6"/>
    </row>
    <row r="166" spans="1:10" s="2" customFormat="1" ht="12">
      <c r="A166" s="74" t="s">
        <v>6</v>
      </c>
      <c r="B166" s="30">
        <v>16.899999999999999</v>
      </c>
      <c r="C166" s="30">
        <v>13.5</v>
      </c>
      <c r="D166" s="51">
        <v>10</v>
      </c>
      <c r="E166" s="8"/>
      <c r="F166" s="74" t="s">
        <v>6</v>
      </c>
      <c r="G166" s="51">
        <v>11545</v>
      </c>
      <c r="H166" s="51">
        <v>188</v>
      </c>
      <c r="I166" s="51">
        <v>832</v>
      </c>
      <c r="J166" s="6"/>
    </row>
    <row r="167" spans="1:10" s="2" customFormat="1" ht="12">
      <c r="A167" s="74" t="s">
        <v>7</v>
      </c>
      <c r="B167" s="30">
        <v>15.2</v>
      </c>
      <c r="C167" s="30">
        <v>12.5</v>
      </c>
      <c r="D167" s="30">
        <v>9.4</v>
      </c>
      <c r="E167" s="8"/>
      <c r="F167" s="74" t="s">
        <v>7</v>
      </c>
      <c r="G167" s="51">
        <v>11377.3</v>
      </c>
      <c r="H167" s="51">
        <v>201.2</v>
      </c>
      <c r="I167" s="51">
        <v>816.6</v>
      </c>
      <c r="J167" s="6"/>
    </row>
    <row r="168" spans="1:10" s="2" customFormat="1" ht="12">
      <c r="A168" s="74" t="s">
        <v>8</v>
      </c>
      <c r="B168" s="51">
        <v>19.3</v>
      </c>
      <c r="C168" s="51">
        <v>16.5</v>
      </c>
      <c r="D168" s="51">
        <v>10.9</v>
      </c>
      <c r="E168" s="8"/>
      <c r="F168" s="74" t="s">
        <v>8</v>
      </c>
      <c r="G168" s="51">
        <v>12264.5</v>
      </c>
      <c r="H168" s="51">
        <v>218.9</v>
      </c>
      <c r="I168" s="51">
        <v>945.1</v>
      </c>
      <c r="J168" s="6"/>
    </row>
    <row r="169" spans="1:10" s="2" customFormat="1" ht="12">
      <c r="A169" s="74" t="s">
        <v>9</v>
      </c>
      <c r="B169" s="30">
        <v>16.2</v>
      </c>
      <c r="C169" s="51">
        <v>13.1</v>
      </c>
      <c r="D169" s="51">
        <v>9.5</v>
      </c>
      <c r="E169" s="8"/>
      <c r="F169" s="74" t="s">
        <v>9</v>
      </c>
      <c r="G169" s="51">
        <v>9975.5</v>
      </c>
      <c r="H169" s="51">
        <v>229.6</v>
      </c>
      <c r="I169" s="51">
        <v>780.1</v>
      </c>
      <c r="J169" s="6"/>
    </row>
    <row r="170" spans="1:10" s="2" customFormat="1" ht="12">
      <c r="A170" s="74" t="s">
        <v>10</v>
      </c>
      <c r="B170" s="30">
        <v>15.2</v>
      </c>
      <c r="C170" s="51">
        <v>12.6</v>
      </c>
      <c r="D170" s="30">
        <v>8.9</v>
      </c>
      <c r="E170" s="8"/>
      <c r="F170" s="74" t="s">
        <v>10</v>
      </c>
      <c r="G170" s="51">
        <v>10187.700000000001</v>
      </c>
      <c r="H170" s="51">
        <v>284.3</v>
      </c>
      <c r="I170" s="51">
        <v>942.4</v>
      </c>
      <c r="J170" s="6"/>
    </row>
    <row r="171" spans="1:10" s="2" customFormat="1" ht="12">
      <c r="A171" s="74" t="s">
        <v>25</v>
      </c>
      <c r="B171" s="30">
        <v>18.600000000000001</v>
      </c>
      <c r="C171" s="51">
        <v>14</v>
      </c>
      <c r="D171" s="30">
        <v>8.1</v>
      </c>
      <c r="E171" s="8"/>
      <c r="F171" s="74" t="s">
        <v>25</v>
      </c>
      <c r="G171" s="51">
        <v>11348.1</v>
      </c>
      <c r="H171" s="51">
        <v>314.8</v>
      </c>
      <c r="I171" s="51">
        <v>979.2</v>
      </c>
      <c r="J171" s="6"/>
    </row>
    <row r="172" spans="1:10" s="2" customFormat="1" ht="12">
      <c r="A172" s="74" t="s">
        <v>26</v>
      </c>
      <c r="B172" s="30">
        <v>15.5</v>
      </c>
      <c r="C172" s="51">
        <v>13</v>
      </c>
      <c r="D172" s="30">
        <v>8.6</v>
      </c>
      <c r="E172" s="8"/>
      <c r="F172" s="51" t="s">
        <v>26</v>
      </c>
      <c r="G172" s="51">
        <v>9659.1</v>
      </c>
      <c r="H172" s="51">
        <v>260.8</v>
      </c>
      <c r="I172" s="51">
        <v>765.2</v>
      </c>
      <c r="J172" s="6"/>
    </row>
    <row r="173" spans="1:10" s="2" customFormat="1" ht="12">
      <c r="A173" s="332"/>
      <c r="B173" s="333" t="s">
        <v>19</v>
      </c>
      <c r="C173" s="334" t="s">
        <v>20</v>
      </c>
      <c r="D173" s="333" t="s">
        <v>21</v>
      </c>
      <c r="E173" s="335"/>
      <c r="F173" s="334"/>
      <c r="G173" s="334" t="s">
        <v>22</v>
      </c>
      <c r="H173" s="334" t="s">
        <v>23</v>
      </c>
      <c r="I173" s="334" t="s">
        <v>24</v>
      </c>
      <c r="J173" s="6"/>
    </row>
    <row r="174" spans="1:10" s="2" customFormat="1" ht="12">
      <c r="A174" s="332"/>
      <c r="B174" s="333" t="s">
        <v>138</v>
      </c>
      <c r="C174" s="334" t="s">
        <v>138</v>
      </c>
      <c r="D174" s="333" t="s">
        <v>139</v>
      </c>
      <c r="E174" s="335"/>
      <c r="F174" s="334"/>
      <c r="G174" s="334" t="s">
        <v>137</v>
      </c>
      <c r="H174" s="334" t="s">
        <v>137</v>
      </c>
      <c r="I174" s="334" t="s">
        <v>137</v>
      </c>
      <c r="J174" s="6"/>
    </row>
    <row r="175" spans="1:10" s="2" customFormat="1" ht="12">
      <c r="A175" s="74" t="s">
        <v>27</v>
      </c>
      <c r="B175" s="30">
        <v>16.600000000000001</v>
      </c>
      <c r="C175" s="30">
        <v>12.8</v>
      </c>
      <c r="D175" s="30">
        <v>9.6</v>
      </c>
      <c r="E175" s="8"/>
      <c r="F175" s="51" t="s">
        <v>27</v>
      </c>
      <c r="G175" s="51">
        <v>10586.400000000009</v>
      </c>
      <c r="H175" s="51">
        <v>263</v>
      </c>
      <c r="I175" s="51">
        <v>729.70000000000073</v>
      </c>
      <c r="J175" s="6"/>
    </row>
    <row r="176" spans="1:10" s="2" customFormat="1" ht="12">
      <c r="A176" s="98"/>
      <c r="B176" s="6"/>
      <c r="C176" s="6"/>
      <c r="D176" s="8"/>
      <c r="E176" s="8"/>
      <c r="F176" s="98"/>
      <c r="G176" s="6"/>
      <c r="H176" s="6"/>
      <c r="I176" s="6"/>
      <c r="J176" s="6"/>
    </row>
    <row r="177" spans="1:16" s="2" customFormat="1" ht="12">
      <c r="A177" s="74" t="s">
        <v>173</v>
      </c>
      <c r="B177" s="30">
        <v>17.600000000000001</v>
      </c>
      <c r="C177" s="30">
        <v>13.8</v>
      </c>
      <c r="D177" s="30">
        <v>9.9</v>
      </c>
      <c r="E177" s="8"/>
      <c r="F177" s="74" t="s">
        <v>173</v>
      </c>
      <c r="G177" s="51">
        <v>4541.3</v>
      </c>
      <c r="H177" s="51">
        <v>78.099999999999994</v>
      </c>
      <c r="I177" s="51">
        <v>311.5</v>
      </c>
      <c r="J177" s="6"/>
    </row>
    <row r="178" spans="1:16" s="2" customFormat="1" ht="12">
      <c r="A178" s="74" t="s">
        <v>3</v>
      </c>
      <c r="B178" s="30">
        <v>17.799999999999997</v>
      </c>
      <c r="C178" s="51">
        <v>14.2</v>
      </c>
      <c r="D178" s="30">
        <v>8.7999999999999989</v>
      </c>
      <c r="E178" s="8"/>
      <c r="F178" s="74" t="s">
        <v>3</v>
      </c>
      <c r="G178" s="51">
        <v>6287.9000000000005</v>
      </c>
      <c r="H178" s="51">
        <v>94.1</v>
      </c>
      <c r="I178" s="51">
        <v>543.70000000000005</v>
      </c>
      <c r="J178" s="98"/>
    </row>
    <row r="179" spans="1:16" s="2" customFormat="1">
      <c r="A179" s="74" t="s">
        <v>4</v>
      </c>
      <c r="B179" s="30">
        <v>18.200000000000003</v>
      </c>
      <c r="C179" s="51">
        <v>15.600000000000001</v>
      </c>
      <c r="D179" s="30">
        <v>12.3</v>
      </c>
      <c r="E179" s="348"/>
      <c r="F179" s="350" t="s">
        <v>4</v>
      </c>
      <c r="G179" s="51">
        <v>7125.3999999999978</v>
      </c>
      <c r="H179" s="51">
        <v>54.600000000000023</v>
      </c>
      <c r="I179" s="51">
        <v>650.89999999999986</v>
      </c>
      <c r="J179" s="348"/>
      <c r="K179" s="348"/>
      <c r="L179" s="348"/>
      <c r="M179" s="348"/>
      <c r="N179" s="348"/>
      <c r="O179" s="348"/>
      <c r="P179" s="348"/>
    </row>
    <row r="180" spans="1:16" s="2" customFormat="1">
      <c r="A180" s="74" t="s">
        <v>5</v>
      </c>
      <c r="B180" s="30">
        <v>18.699999999999996</v>
      </c>
      <c r="C180" s="51">
        <v>16.5</v>
      </c>
      <c r="D180" s="30">
        <v>13</v>
      </c>
      <c r="E180" s="348"/>
      <c r="F180" s="350" t="s">
        <v>5</v>
      </c>
      <c r="G180" s="51">
        <v>6457.8000000000029</v>
      </c>
      <c r="H180" s="51">
        <v>144.89999999999998</v>
      </c>
      <c r="I180" s="51">
        <v>626.70000000000027</v>
      </c>
      <c r="J180" s="348"/>
      <c r="K180" s="348"/>
      <c r="L180" s="348"/>
      <c r="M180" s="348"/>
      <c r="N180" s="348"/>
      <c r="O180" s="348"/>
      <c r="P180" s="348"/>
    </row>
    <row r="181" spans="1:16" s="2" customFormat="1">
      <c r="A181" s="74" t="s">
        <v>6</v>
      </c>
      <c r="B181" s="30">
        <v>19.399999999999999</v>
      </c>
      <c r="C181" s="51">
        <v>13.5</v>
      </c>
      <c r="D181" s="30">
        <v>12.8</v>
      </c>
      <c r="E181" s="348"/>
      <c r="F181" s="350" t="s">
        <v>6</v>
      </c>
      <c r="G181" s="51">
        <v>5938.6</v>
      </c>
      <c r="H181" s="51">
        <v>96.1</v>
      </c>
      <c r="I181" s="51">
        <v>591</v>
      </c>
      <c r="J181" s="348"/>
      <c r="K181" s="348"/>
      <c r="L181" s="348"/>
      <c r="M181" s="348"/>
      <c r="N181" s="348"/>
      <c r="O181" s="348"/>
      <c r="P181" s="348"/>
    </row>
    <row r="182" spans="1:16" s="2" customFormat="1">
      <c r="A182" s="74" t="s">
        <v>7</v>
      </c>
      <c r="B182" s="51">
        <v>17.5</v>
      </c>
      <c r="C182" s="51">
        <v>14.6</v>
      </c>
      <c r="D182" s="30">
        <v>11.5</v>
      </c>
      <c r="E182" s="348"/>
      <c r="F182" s="74" t="s">
        <v>7</v>
      </c>
      <c r="G182" s="51">
        <v>6214.6999999999971</v>
      </c>
      <c r="H182" s="51">
        <v>123.6</v>
      </c>
      <c r="I182" s="51">
        <v>617.9</v>
      </c>
      <c r="J182" s="348"/>
      <c r="K182" s="348"/>
      <c r="L182" s="348"/>
      <c r="M182" s="348"/>
      <c r="N182" s="348"/>
      <c r="O182" s="348"/>
      <c r="P182" s="348"/>
    </row>
    <row r="183" spans="1:16" s="2" customFormat="1">
      <c r="A183" s="74" t="s">
        <v>8</v>
      </c>
      <c r="B183" s="51">
        <v>18.2</v>
      </c>
      <c r="C183" s="51">
        <v>12.2</v>
      </c>
      <c r="D183" s="30">
        <v>12.4</v>
      </c>
      <c r="E183" s="348"/>
      <c r="F183" s="74" t="s">
        <v>8</v>
      </c>
      <c r="G183" s="51">
        <v>6081.7000000000044</v>
      </c>
      <c r="H183" s="51">
        <v>139.4</v>
      </c>
      <c r="I183" s="51">
        <v>614.4</v>
      </c>
      <c r="J183" s="348"/>
      <c r="K183" s="348"/>
      <c r="L183" s="348"/>
      <c r="M183" s="348"/>
      <c r="N183" s="348"/>
      <c r="O183" s="348"/>
      <c r="P183" s="348"/>
    </row>
    <row r="184" spans="1:16" s="2" customFormat="1">
      <c r="A184" s="74" t="s">
        <v>9</v>
      </c>
      <c r="B184" s="51">
        <v>17.3</v>
      </c>
      <c r="C184" s="51">
        <v>11.3</v>
      </c>
      <c r="D184" s="30">
        <v>11.5</v>
      </c>
      <c r="E184" s="348"/>
      <c r="F184" s="74" t="s">
        <v>9</v>
      </c>
      <c r="G184" s="51">
        <v>6425.1</v>
      </c>
      <c r="H184" s="51">
        <v>144.30000000000001</v>
      </c>
      <c r="I184" s="51">
        <v>463.6</v>
      </c>
      <c r="J184" s="348"/>
      <c r="K184" s="348"/>
      <c r="L184" s="348"/>
      <c r="M184" s="348"/>
      <c r="N184" s="348"/>
      <c r="O184" s="348"/>
      <c r="P184" s="348"/>
    </row>
    <row r="185" spans="1:16" s="2" customFormat="1">
      <c r="A185" s="74" t="s">
        <v>10</v>
      </c>
      <c r="B185" s="51">
        <v>18.100000000000001</v>
      </c>
      <c r="C185" s="51">
        <v>13.2</v>
      </c>
      <c r="D185" s="30">
        <v>11.8</v>
      </c>
      <c r="E185" s="348"/>
      <c r="F185" s="74" t="s">
        <v>10</v>
      </c>
      <c r="G185" s="51">
        <v>6996.7</v>
      </c>
      <c r="H185" s="51">
        <v>146.6</v>
      </c>
      <c r="I185" s="51">
        <v>574.1</v>
      </c>
      <c r="J185" s="348"/>
      <c r="K185" s="348"/>
      <c r="L185" s="348"/>
      <c r="M185" s="348"/>
      <c r="N185" s="348"/>
      <c r="O185" s="348"/>
      <c r="P185" s="348"/>
    </row>
    <row r="186" spans="1:16" s="2" customFormat="1">
      <c r="A186" s="74" t="s">
        <v>25</v>
      </c>
      <c r="B186" s="51">
        <v>19.399999999999999</v>
      </c>
      <c r="C186" s="51">
        <v>12.2</v>
      </c>
      <c r="D186" s="30">
        <v>13.9</v>
      </c>
      <c r="E186" s="348"/>
      <c r="F186" s="74" t="s">
        <v>25</v>
      </c>
      <c r="G186" s="51">
        <v>7117.5</v>
      </c>
      <c r="H186" s="51">
        <v>176.9</v>
      </c>
      <c r="I186" s="51">
        <v>587.9</v>
      </c>
      <c r="J186" s="348"/>
      <c r="K186" s="348"/>
      <c r="L186" s="348"/>
      <c r="M186" s="348"/>
      <c r="N186" s="348"/>
      <c r="O186" s="348"/>
      <c r="P186" s="348"/>
    </row>
    <row r="187" spans="1:16" s="2" customFormat="1">
      <c r="A187" s="348"/>
      <c r="B187" s="351"/>
      <c r="C187" s="351"/>
      <c r="D187" s="348"/>
      <c r="E187" s="348"/>
      <c r="F187" s="348"/>
      <c r="G187" s="348"/>
      <c r="H187" s="6"/>
      <c r="I187" s="348"/>
      <c r="J187" s="348"/>
      <c r="K187" s="348"/>
      <c r="L187" s="348"/>
      <c r="M187" s="348"/>
      <c r="N187" s="348"/>
      <c r="O187" s="348"/>
      <c r="P187" s="348"/>
    </row>
    <row r="188" spans="1:16" s="2" customFormat="1" ht="15">
      <c r="A188" s="411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</row>
    <row r="189" spans="1:16" ht="14.25">
      <c r="A189" s="349"/>
      <c r="B189" s="349"/>
      <c r="C189" s="349"/>
      <c r="D189" s="349"/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  <c r="O189" s="349"/>
      <c r="P189" s="349"/>
    </row>
    <row r="190" spans="1:16" ht="14.25">
      <c r="A190" s="349"/>
      <c r="B190" s="349"/>
      <c r="C190" s="349"/>
      <c r="D190" s="349"/>
      <c r="E190" s="349"/>
      <c r="F190" s="348"/>
      <c r="G190" s="349"/>
      <c r="H190" s="349"/>
      <c r="I190" s="349"/>
      <c r="J190" s="349"/>
      <c r="K190" s="349"/>
      <c r="L190" s="349"/>
      <c r="M190" s="349"/>
      <c r="N190" s="349"/>
      <c r="O190" s="349"/>
      <c r="P190" s="349"/>
    </row>
    <row r="191" spans="1:16" ht="14.25">
      <c r="A191" s="349"/>
      <c r="B191" s="349"/>
      <c r="C191" s="349"/>
      <c r="D191" s="349"/>
      <c r="E191" s="349"/>
      <c r="F191" s="348"/>
      <c r="G191" s="349"/>
      <c r="H191" s="349"/>
      <c r="I191" s="349"/>
      <c r="J191" s="349"/>
      <c r="K191" s="349"/>
      <c r="L191" s="349"/>
      <c r="M191" s="349"/>
      <c r="N191" s="349"/>
      <c r="O191" s="349"/>
      <c r="P191" s="349"/>
    </row>
    <row r="192" spans="1:16" ht="14.25">
      <c r="A192" s="349"/>
      <c r="B192" s="349"/>
      <c r="C192" s="349"/>
      <c r="D192" s="349"/>
      <c r="E192" s="349"/>
      <c r="F192" s="348"/>
      <c r="G192" s="349"/>
      <c r="H192" s="349"/>
      <c r="I192" s="349"/>
      <c r="J192" s="349"/>
      <c r="K192" s="349"/>
      <c r="L192" s="349"/>
      <c r="M192" s="349"/>
      <c r="N192" s="349"/>
      <c r="O192" s="349"/>
      <c r="P192" s="349"/>
    </row>
    <row r="193" spans="1:16" ht="14.25">
      <c r="A193" s="349"/>
      <c r="B193" s="349"/>
      <c r="C193" s="349"/>
      <c r="D193" s="349"/>
      <c r="E193" s="349"/>
      <c r="F193" s="348"/>
      <c r="G193" s="349"/>
      <c r="H193" s="349"/>
      <c r="I193" s="349"/>
      <c r="J193" s="349"/>
      <c r="K193" s="349"/>
      <c r="L193" s="349"/>
      <c r="M193" s="349"/>
      <c r="N193" s="349"/>
      <c r="O193" s="349"/>
      <c r="P193" s="348"/>
    </row>
  </sheetData>
  <mergeCells count="5">
    <mergeCell ref="A2:D2"/>
    <mergeCell ref="A1:D1"/>
    <mergeCell ref="F1:I1"/>
    <mergeCell ref="F2:J2"/>
    <mergeCell ref="A188:P188"/>
  </mergeCells>
  <phoneticPr fontId="2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rowBreaks count="3" manualBreakCount="3">
    <brk id="36" max="9" man="1"/>
    <brk id="84" max="9" man="1"/>
    <brk id="17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Normal="100" zoomScaleSheetLayoutView="100" workbookViewId="0">
      <pane ySplit="3" topLeftCell="A115" activePane="bottomLeft" state="frozen"/>
      <selection pane="bottomLeft" activeCell="F144" sqref="F144"/>
    </sheetView>
  </sheetViews>
  <sheetFormatPr defaultRowHeight="12.75"/>
  <cols>
    <col min="2" max="2" width="9.42578125" customWidth="1"/>
    <col min="4" max="4" width="9.42578125" customWidth="1"/>
    <col min="5" max="5" width="4.7109375" style="36" customWidth="1"/>
    <col min="6" max="6" width="24.5703125" customWidth="1"/>
    <col min="7" max="7" width="6.42578125" customWidth="1"/>
    <col min="8" max="8" width="9.85546875" customWidth="1"/>
    <col min="9" max="9" width="2" customWidth="1"/>
    <col min="10" max="10" width="14.7109375" customWidth="1"/>
    <col min="11" max="11" width="6.42578125" customWidth="1"/>
  </cols>
  <sheetData>
    <row r="1" spans="1:10" ht="15">
      <c r="A1" s="400" t="s">
        <v>131</v>
      </c>
      <c r="B1" s="412"/>
      <c r="C1" s="412"/>
      <c r="D1" s="412"/>
      <c r="E1" s="37"/>
    </row>
    <row r="2" spans="1:10">
      <c r="A2" s="78"/>
      <c r="B2" s="37"/>
      <c r="C2" s="37"/>
      <c r="D2" s="37"/>
      <c r="E2" s="37"/>
    </row>
    <row r="3" spans="1:10" ht="15.75">
      <c r="A3" s="413" t="s">
        <v>108</v>
      </c>
      <c r="B3" s="413"/>
      <c r="C3" s="413"/>
      <c r="D3" s="413"/>
      <c r="E3" s="410"/>
      <c r="F3" s="410"/>
      <c r="G3" s="410"/>
      <c r="H3" s="410"/>
      <c r="I3" s="410"/>
      <c r="J3" s="410"/>
    </row>
    <row r="4" spans="1:10" s="33" customFormat="1" ht="26.65" customHeight="1">
      <c r="A4" s="195"/>
      <c r="B4" s="196" t="s">
        <v>31</v>
      </c>
      <c r="C4" s="196" t="s">
        <v>32</v>
      </c>
      <c r="D4" s="196" t="s">
        <v>33</v>
      </c>
    </row>
    <row r="5" spans="1:10">
      <c r="A5" s="197">
        <v>1993</v>
      </c>
      <c r="B5" s="198">
        <v>0.13300000000000001</v>
      </c>
      <c r="C5" s="198">
        <v>0.21199999999999999</v>
      </c>
      <c r="D5" s="198">
        <v>-7.8E-2</v>
      </c>
      <c r="E5"/>
    </row>
    <row r="6" spans="1:10">
      <c r="A6" s="197">
        <v>1994</v>
      </c>
      <c r="B6" s="198">
        <v>0.125</v>
      </c>
      <c r="C6" s="198">
        <v>0.23</v>
      </c>
      <c r="D6" s="198">
        <v>-0.105</v>
      </c>
      <c r="E6"/>
    </row>
    <row r="7" spans="1:10">
      <c r="A7" s="197">
        <v>1995</v>
      </c>
      <c r="B7" s="198">
        <v>0.14299999999999999</v>
      </c>
      <c r="C7" s="198">
        <v>0.17399999999999999</v>
      </c>
      <c r="D7" s="198">
        <v>-3.1E-2</v>
      </c>
      <c r="E7"/>
    </row>
    <row r="8" spans="1:10">
      <c r="A8" s="197">
        <v>1996</v>
      </c>
      <c r="B8" s="198">
        <v>0.128</v>
      </c>
      <c r="C8" s="198">
        <v>0.16200000000000001</v>
      </c>
      <c r="D8" s="198">
        <v>-3.4000000000000002E-2</v>
      </c>
      <c r="E8"/>
    </row>
    <row r="9" spans="1:10">
      <c r="A9" s="197">
        <v>1997</v>
      </c>
      <c r="B9" s="198">
        <v>0.125</v>
      </c>
      <c r="C9" s="198">
        <v>0.158</v>
      </c>
      <c r="D9" s="198">
        <v>-3.3000000000000002E-2</v>
      </c>
      <c r="E9"/>
    </row>
    <row r="10" spans="1:10">
      <c r="A10" s="199" t="s">
        <v>112</v>
      </c>
      <c r="B10" s="200">
        <v>0.113</v>
      </c>
      <c r="C10" s="200">
        <v>0.14499999999999999</v>
      </c>
      <c r="D10" s="200">
        <v>-3.2000000000000001E-2</v>
      </c>
      <c r="E10"/>
    </row>
    <row r="11" spans="1:10">
      <c r="A11" s="199" t="s">
        <v>113</v>
      </c>
      <c r="B11" s="200">
        <v>0.13700000000000001</v>
      </c>
      <c r="C11" s="200">
        <v>0.14799999999999999</v>
      </c>
      <c r="D11" s="200">
        <v>-1.2E-2</v>
      </c>
      <c r="E11"/>
    </row>
    <row r="12" spans="1:10">
      <c r="A12" s="199" t="s">
        <v>114</v>
      </c>
      <c r="B12" s="200">
        <v>0.15963793779111746</v>
      </c>
      <c r="C12" s="200">
        <v>0.13507914515877847</v>
      </c>
      <c r="D12" s="200">
        <v>2.455879263233899E-2</v>
      </c>
      <c r="E12"/>
    </row>
    <row r="13" spans="1:10">
      <c r="A13" s="199" t="s">
        <v>115</v>
      </c>
      <c r="B13" s="200">
        <v>0.17499999999999999</v>
      </c>
      <c r="C13" s="200">
        <v>0.14599999999999999</v>
      </c>
      <c r="D13" s="200">
        <f>B13-C13</f>
        <v>2.8999999999999998E-2</v>
      </c>
      <c r="E13"/>
    </row>
    <row r="14" spans="1:10">
      <c r="A14" s="199" t="s">
        <v>116</v>
      </c>
      <c r="B14" s="200">
        <v>0.20100000000000001</v>
      </c>
      <c r="C14" s="200">
        <v>0.187</v>
      </c>
      <c r="D14" s="200">
        <f>B14-C14</f>
        <v>1.4000000000000012E-2</v>
      </c>
      <c r="E14"/>
    </row>
    <row r="15" spans="1:10">
      <c r="A15" s="199" t="s">
        <v>117</v>
      </c>
      <c r="B15" s="200">
        <v>0.19415267033454339</v>
      </c>
      <c r="C15" s="200">
        <v>0.1769989718670846</v>
      </c>
      <c r="D15" s="200">
        <v>1.7153698467458796E-2</v>
      </c>
      <c r="E15"/>
    </row>
    <row r="16" spans="1:10">
      <c r="A16" s="199" t="s">
        <v>118</v>
      </c>
      <c r="B16" s="200">
        <v>0.20399999999999999</v>
      </c>
      <c r="C16" s="200">
        <v>0.161</v>
      </c>
      <c r="D16" s="200">
        <v>4.3999999999999997E-2</v>
      </c>
      <c r="E16"/>
    </row>
    <row r="17" spans="1:5">
      <c r="A17" s="201" t="s">
        <v>51</v>
      </c>
      <c r="B17" s="200">
        <v>0.35225836545875094</v>
      </c>
      <c r="C17" s="200">
        <v>0.19331141094834231</v>
      </c>
      <c r="D17" s="200">
        <v>0.15894695451040863</v>
      </c>
      <c r="E17"/>
    </row>
    <row r="18" spans="1:5">
      <c r="A18" s="201" t="s">
        <v>3</v>
      </c>
      <c r="B18" s="200">
        <v>0.27652393067846603</v>
      </c>
      <c r="C18" s="200">
        <v>0.16426334808259585</v>
      </c>
      <c r="D18" s="200">
        <v>0.11226058259587018</v>
      </c>
      <c r="E18"/>
    </row>
    <row r="19" spans="1:5">
      <c r="A19" s="201" t="s">
        <v>4</v>
      </c>
      <c r="B19" s="200">
        <v>0.28017723653395782</v>
      </c>
      <c r="C19" s="200">
        <v>0.1571664168618267</v>
      </c>
      <c r="D19" s="200">
        <v>0.12301081967213111</v>
      </c>
      <c r="E19"/>
    </row>
    <row r="20" spans="1:5">
      <c r="A20" s="201" t="s">
        <v>5</v>
      </c>
      <c r="B20" s="200">
        <v>0.26950005094243501</v>
      </c>
      <c r="C20" s="200">
        <v>0.16398614365766681</v>
      </c>
      <c r="D20" s="200">
        <v>0.1055139072847682</v>
      </c>
      <c r="E20"/>
    </row>
    <row r="21" spans="1:5">
      <c r="A21" s="201" t="s">
        <v>6</v>
      </c>
      <c r="B21" s="200">
        <v>0.26178517236789561</v>
      </c>
      <c r="C21" s="200">
        <v>0.16352512977505654</v>
      </c>
      <c r="D21" s="200">
        <v>9.8260042592839075E-2</v>
      </c>
      <c r="E21"/>
    </row>
    <row r="22" spans="1:5">
      <c r="A22" s="201" t="s">
        <v>7</v>
      </c>
      <c r="B22" s="200">
        <v>0.25936274318008906</v>
      </c>
      <c r="C22" s="200">
        <v>0.15696075426584066</v>
      </c>
      <c r="D22" s="200">
        <v>0.10240198891424843</v>
      </c>
      <c r="E22"/>
    </row>
    <row r="23" spans="1:5">
      <c r="A23" s="201" t="s">
        <v>8</v>
      </c>
      <c r="B23" s="200">
        <v>0.25336559558291089</v>
      </c>
      <c r="C23" s="200">
        <v>0.1595534847936278</v>
      </c>
      <c r="D23" s="200">
        <v>9.3812110789283101E-2</v>
      </c>
      <c r="E23"/>
    </row>
    <row r="24" spans="1:5">
      <c r="A24" s="201" t="s">
        <v>9</v>
      </c>
      <c r="B24" s="200">
        <v>0.24943282983970402</v>
      </c>
      <c r="C24" s="200">
        <v>0.15903974260172626</v>
      </c>
      <c r="D24" s="200">
        <v>9.0393087237977759E-2</v>
      </c>
      <c r="E24"/>
    </row>
    <row r="25" spans="1:5">
      <c r="A25" s="201" t="s">
        <v>10</v>
      </c>
      <c r="B25" s="200">
        <v>0.2440584049177498</v>
      </c>
      <c r="C25" s="200">
        <v>0.16658884876326027</v>
      </c>
      <c r="D25" s="200">
        <v>7.7469556154489527E-2</v>
      </c>
      <c r="E25"/>
    </row>
    <row r="26" spans="1:5">
      <c r="A26" s="201" t="s">
        <v>25</v>
      </c>
      <c r="B26" s="200">
        <v>0.24238978080014953</v>
      </c>
      <c r="C26" s="200">
        <v>0.15857791175920732</v>
      </c>
      <c r="D26" s="200">
        <v>8.3811869040942205E-2</v>
      </c>
      <c r="E26"/>
    </row>
    <row r="27" spans="1:5">
      <c r="A27" s="201" t="s">
        <v>26</v>
      </c>
      <c r="B27" s="200">
        <v>0.24156393105761972</v>
      </c>
      <c r="C27" s="200">
        <v>0.15551477711146522</v>
      </c>
      <c r="D27" s="200">
        <v>8.6049153946154491E-2</v>
      </c>
      <c r="E27"/>
    </row>
    <row r="28" spans="1:5">
      <c r="A28" s="201" t="s">
        <v>27</v>
      </c>
      <c r="B28" s="200">
        <v>0.24234861290078069</v>
      </c>
      <c r="C28" s="200">
        <v>0.16553629765784883</v>
      </c>
      <c r="D28" s="200">
        <v>7.6812315242931847E-2</v>
      </c>
      <c r="E28"/>
    </row>
    <row r="29" spans="1:5" ht="22.7" customHeight="1">
      <c r="A29" s="197"/>
      <c r="B29" s="196" t="s">
        <v>31</v>
      </c>
      <c r="C29" s="196" t="s">
        <v>32</v>
      </c>
      <c r="D29" s="196" t="s">
        <v>48</v>
      </c>
      <c r="E29"/>
    </row>
    <row r="30" spans="1:5">
      <c r="A30" s="201" t="s">
        <v>85</v>
      </c>
      <c r="B30" s="200">
        <v>0.28084543750000002</v>
      </c>
      <c r="C30" s="200">
        <v>0.14230999999999999</v>
      </c>
      <c r="D30" s="200">
        <v>0.1385354375</v>
      </c>
      <c r="E30"/>
    </row>
    <row r="31" spans="1:5">
      <c r="A31" s="201" t="s">
        <v>3</v>
      </c>
      <c r="B31" s="200">
        <v>0.2620673249551167</v>
      </c>
      <c r="C31" s="200">
        <v>0.1451187013764213</v>
      </c>
      <c r="D31" s="200">
        <v>0.11694862357869538</v>
      </c>
      <c r="E31"/>
    </row>
    <row r="32" spans="1:5">
      <c r="A32" s="201" t="s">
        <v>4</v>
      </c>
      <c r="B32" s="200">
        <v>0.26560831430745813</v>
      </c>
      <c r="C32" s="200">
        <v>0.15707665525114156</v>
      </c>
      <c r="D32" s="200">
        <v>0.10853165905631659</v>
      </c>
      <c r="E32"/>
    </row>
    <row r="33" spans="1:8">
      <c r="A33" s="201" t="s">
        <v>5</v>
      </c>
      <c r="B33" s="200">
        <v>0.25390000000000001</v>
      </c>
      <c r="C33" s="200">
        <v>0.161</v>
      </c>
      <c r="D33" s="200">
        <v>9.2899999999999996E-2</v>
      </c>
      <c r="E33"/>
    </row>
    <row r="34" spans="1:8">
      <c r="A34" s="201" t="s">
        <v>6</v>
      </c>
      <c r="B34" s="200">
        <v>0.25040000000000001</v>
      </c>
      <c r="C34" s="200">
        <v>0.15740000000000001</v>
      </c>
      <c r="D34" s="200">
        <v>9.2999999999999999E-2</v>
      </c>
      <c r="E34"/>
    </row>
    <row r="35" spans="1:8">
      <c r="A35" s="201" t="s">
        <v>7</v>
      </c>
      <c r="B35" s="200">
        <v>0.2487</v>
      </c>
      <c r="C35" s="200">
        <v>0.15869999999999998</v>
      </c>
      <c r="D35" s="200">
        <v>0.09</v>
      </c>
      <c r="E35"/>
    </row>
    <row r="36" spans="1:8">
      <c r="A36" s="201" t="s">
        <v>8</v>
      </c>
      <c r="B36" s="200">
        <v>0.24540000000000001</v>
      </c>
      <c r="C36" s="200">
        <v>0.15759999999999999</v>
      </c>
      <c r="D36" s="200">
        <v>8.7800000000000003E-2</v>
      </c>
      <c r="E36"/>
    </row>
    <row r="37" spans="1:8">
      <c r="A37" s="201" t="s">
        <v>9</v>
      </c>
      <c r="B37" s="200">
        <v>0.2429</v>
      </c>
      <c r="C37" s="200">
        <v>0.1547</v>
      </c>
      <c r="D37" s="200">
        <v>8.8200000000000001E-2</v>
      </c>
      <c r="E37"/>
    </row>
    <row r="38" spans="1:8">
      <c r="A38" s="201" t="s">
        <v>10</v>
      </c>
      <c r="B38" s="200">
        <v>0.2374</v>
      </c>
      <c r="C38" s="200">
        <v>0.15060000000000001</v>
      </c>
      <c r="D38" s="200">
        <v>8.6800000000000002E-2</v>
      </c>
      <c r="E38"/>
    </row>
    <row r="39" spans="1:8">
      <c r="A39" s="201" t="s">
        <v>25</v>
      </c>
      <c r="B39" s="200">
        <v>0.23350000000000001</v>
      </c>
      <c r="C39" s="200">
        <v>0.1482</v>
      </c>
      <c r="D39" s="200">
        <v>8.5300000000000001E-2</v>
      </c>
      <c r="E39"/>
    </row>
    <row r="40" spans="1:8" ht="13.5" thickBot="1">
      <c r="A40" s="201" t="s">
        <v>26</v>
      </c>
      <c r="B40" s="200">
        <v>0.23117627013250536</v>
      </c>
      <c r="C40" s="200">
        <v>0.15093323596912164</v>
      </c>
      <c r="D40" s="200">
        <v>8.02430341633837E-2</v>
      </c>
      <c r="E40"/>
    </row>
    <row r="41" spans="1:8" ht="16.5" thickTop="1">
      <c r="A41" s="201" t="s">
        <v>27</v>
      </c>
      <c r="B41" s="200">
        <v>0.23599999999999999</v>
      </c>
      <c r="C41" s="200">
        <v>0.161</v>
      </c>
      <c r="D41" s="200">
        <v>7.4999999999999997E-2</v>
      </c>
      <c r="E41"/>
      <c r="H41" s="241">
        <v>18</v>
      </c>
    </row>
    <row r="42" spans="1:8" ht="15.75">
      <c r="A42" s="201" t="s">
        <v>91</v>
      </c>
      <c r="B42" s="200">
        <v>0.217</v>
      </c>
      <c r="C42" s="200">
        <v>0.1085</v>
      </c>
      <c r="D42" s="200">
        <v>0.1085</v>
      </c>
      <c r="E42"/>
      <c r="H42" s="242">
        <v>22.6</v>
      </c>
    </row>
    <row r="43" spans="1:8" ht="16.5" thickBot="1">
      <c r="A43" s="201" t="s">
        <v>3</v>
      </c>
      <c r="B43" s="200">
        <v>0.21199999999999999</v>
      </c>
      <c r="C43" s="200">
        <v>0.1308</v>
      </c>
      <c r="D43" s="200">
        <v>8.1500000000000003E-2</v>
      </c>
      <c r="E43"/>
      <c r="H43" s="243" t="s">
        <v>148</v>
      </c>
    </row>
    <row r="44" spans="1:8" ht="13.5" thickTop="1">
      <c r="A44" s="202" t="s">
        <v>34</v>
      </c>
      <c r="B44" s="200">
        <v>0.2094</v>
      </c>
      <c r="C44" s="200">
        <v>0.13980000000000001</v>
      </c>
      <c r="D44" s="200">
        <v>6.9500000000000006E-2</v>
      </c>
      <c r="E44"/>
    </row>
    <row r="45" spans="1:8">
      <c r="A45" s="202" t="s">
        <v>35</v>
      </c>
      <c r="B45" s="200">
        <v>0.21</v>
      </c>
      <c r="C45" s="200">
        <v>0.151</v>
      </c>
      <c r="D45" s="200">
        <v>5.8999999999999997E-2</v>
      </c>
      <c r="E45"/>
    </row>
    <row r="46" spans="1:8">
      <c r="A46" s="202" t="s">
        <v>36</v>
      </c>
      <c r="B46" s="200">
        <v>0.218</v>
      </c>
      <c r="C46" s="200">
        <v>0.151</v>
      </c>
      <c r="D46" s="200">
        <v>6.7000000000000004E-2</v>
      </c>
      <c r="E46"/>
    </row>
    <row r="47" spans="1:8">
      <c r="A47" s="202" t="s">
        <v>37</v>
      </c>
      <c r="B47" s="200">
        <v>0.23400000000000001</v>
      </c>
      <c r="C47" s="200">
        <v>0.157</v>
      </c>
      <c r="D47" s="200">
        <v>7.6999999999999999E-2</v>
      </c>
      <c r="E47"/>
    </row>
    <row r="48" spans="1:8">
      <c r="A48" s="202" t="s">
        <v>38</v>
      </c>
      <c r="B48" s="200">
        <v>0.23400000000000001</v>
      </c>
      <c r="C48" s="200">
        <v>0.16</v>
      </c>
      <c r="D48" s="200">
        <v>7.4999999999999997E-2</v>
      </c>
      <c r="E48"/>
    </row>
    <row r="49" spans="1:12">
      <c r="A49" s="202" t="s">
        <v>39</v>
      </c>
      <c r="B49" s="200">
        <v>0.23200000000000001</v>
      </c>
      <c r="C49" s="200">
        <v>0.158</v>
      </c>
      <c r="D49" s="200">
        <v>7.3999999999999996E-2</v>
      </c>
      <c r="E49"/>
    </row>
    <row r="50" spans="1:12">
      <c r="A50" s="202" t="s">
        <v>40</v>
      </c>
      <c r="B50" s="200">
        <v>0.222</v>
      </c>
      <c r="C50" s="200">
        <v>0.152</v>
      </c>
      <c r="D50" s="200">
        <v>7.0000000000000007E-2</v>
      </c>
      <c r="E50"/>
    </row>
    <row r="51" spans="1:12">
      <c r="A51" s="202" t="s">
        <v>41</v>
      </c>
      <c r="B51" s="200">
        <v>0.23799999999999999</v>
      </c>
      <c r="C51" s="200">
        <v>0.158</v>
      </c>
      <c r="D51" s="200">
        <v>0.08</v>
      </c>
      <c r="E51"/>
    </row>
    <row r="52" spans="1:12">
      <c r="A52" s="202" t="s">
        <v>42</v>
      </c>
      <c r="B52" s="200">
        <v>0.23669999999999999</v>
      </c>
      <c r="C52" s="200">
        <v>0.17469999999999999</v>
      </c>
      <c r="D52" s="200">
        <v>6.2E-2</v>
      </c>
      <c r="E52"/>
    </row>
    <row r="53" spans="1:12">
      <c r="A53" s="202" t="s">
        <v>47</v>
      </c>
      <c r="B53" s="200">
        <v>0.2387</v>
      </c>
      <c r="C53" s="200">
        <v>0.18390000000000001</v>
      </c>
      <c r="D53" s="200">
        <v>5.4800000000000001E-2</v>
      </c>
      <c r="E53"/>
    </row>
    <row r="54" spans="1:12">
      <c r="A54" s="201" t="s">
        <v>127</v>
      </c>
      <c r="B54" s="203">
        <v>0.29899999999999999</v>
      </c>
      <c r="C54" s="204">
        <v>0.19500000000000001</v>
      </c>
      <c r="D54" s="204">
        <v>0.104</v>
      </c>
      <c r="E54"/>
    </row>
    <row r="55" spans="1:12">
      <c r="A55" s="201" t="s">
        <v>3</v>
      </c>
      <c r="B55" s="203">
        <v>0.26240000000000002</v>
      </c>
      <c r="C55" s="205">
        <v>0.18079999999999999</v>
      </c>
      <c r="D55" s="203">
        <v>8.1600000000000006E-2</v>
      </c>
      <c r="E55" s="37"/>
    </row>
    <row r="56" spans="1:12">
      <c r="A56" s="201" t="s">
        <v>4</v>
      </c>
      <c r="B56" s="203">
        <v>0.23369999999999999</v>
      </c>
      <c r="C56" s="205">
        <v>0.1673</v>
      </c>
      <c r="D56" s="203">
        <v>6.6400000000000001E-2</v>
      </c>
      <c r="E56" s="37"/>
    </row>
    <row r="57" spans="1:12">
      <c r="A57" s="201" t="s">
        <v>5</v>
      </c>
      <c r="B57" s="203">
        <v>0.25130000000000002</v>
      </c>
      <c r="C57" s="205">
        <v>0.16120000000000001</v>
      </c>
      <c r="D57" s="203">
        <v>9.01E-2</v>
      </c>
      <c r="E57" s="37"/>
    </row>
    <row r="58" spans="1:12">
      <c r="A58" s="201" t="s">
        <v>6</v>
      </c>
      <c r="B58" s="203">
        <v>0.2404</v>
      </c>
      <c r="C58" s="205">
        <v>0.15840000000000001</v>
      </c>
      <c r="D58" s="203">
        <v>9.01E-2</v>
      </c>
      <c r="E58" s="37"/>
    </row>
    <row r="59" spans="1:12">
      <c r="A59" s="201" t="s">
        <v>7</v>
      </c>
      <c r="B59" s="203">
        <v>0.23180000000000001</v>
      </c>
      <c r="C59" s="205">
        <v>0.16109999999999999</v>
      </c>
      <c r="D59" s="203">
        <v>8.2000000000000003E-2</v>
      </c>
      <c r="E59" s="37"/>
    </row>
    <row r="60" spans="1:12">
      <c r="A60" s="201" t="s">
        <v>8</v>
      </c>
      <c r="B60" s="203">
        <v>0.252</v>
      </c>
      <c r="C60" s="205">
        <v>0.16</v>
      </c>
      <c r="D60" s="203">
        <v>9.1999999999999998E-2</v>
      </c>
      <c r="E60" s="37"/>
    </row>
    <row r="61" spans="1:12">
      <c r="A61" s="201" t="s">
        <v>9</v>
      </c>
      <c r="B61" s="203">
        <v>0.24399999999999999</v>
      </c>
      <c r="C61" s="205">
        <v>0.156</v>
      </c>
      <c r="D61" s="203">
        <v>8.7999999999999995E-2</v>
      </c>
      <c r="E61" s="37"/>
    </row>
    <row r="62" spans="1:12">
      <c r="A62" s="201" t="s">
        <v>10</v>
      </c>
      <c r="B62" s="203">
        <v>0.23100000000000001</v>
      </c>
      <c r="C62" s="205">
        <v>0.14899999999999999</v>
      </c>
      <c r="D62" s="203">
        <v>8.1000000000000003E-2</v>
      </c>
      <c r="E62" s="37"/>
    </row>
    <row r="63" spans="1:12">
      <c r="A63" s="201" t="s">
        <v>25</v>
      </c>
      <c r="B63" s="203">
        <v>0.23100000000000001</v>
      </c>
      <c r="C63" s="205">
        <v>0.152</v>
      </c>
      <c r="D63" s="206">
        <v>7.8E-2</v>
      </c>
      <c r="E63" s="37"/>
    </row>
    <row r="64" spans="1:12">
      <c r="A64" s="201" t="s">
        <v>26</v>
      </c>
      <c r="B64" s="203">
        <v>0.22</v>
      </c>
      <c r="C64" s="205">
        <v>0.157</v>
      </c>
      <c r="D64" s="206">
        <v>6.3E-2</v>
      </c>
      <c r="E64" s="37"/>
      <c r="F64" s="37"/>
      <c r="G64" s="37"/>
      <c r="H64" s="37"/>
      <c r="I64" s="37"/>
      <c r="J64" s="37"/>
      <c r="K64" s="37"/>
      <c r="L64" s="37"/>
    </row>
    <row r="65" spans="1:12">
      <c r="A65" s="201" t="s">
        <v>27</v>
      </c>
      <c r="B65" s="203">
        <v>0.218</v>
      </c>
      <c r="C65" s="205">
        <v>0.17</v>
      </c>
      <c r="D65" s="206">
        <v>0.04</v>
      </c>
      <c r="E65" s="37"/>
      <c r="F65" s="37"/>
      <c r="G65" s="37"/>
      <c r="H65" s="37"/>
      <c r="I65" s="37"/>
      <c r="J65" s="37"/>
      <c r="K65" s="37"/>
      <c r="L65" s="37"/>
    </row>
    <row r="66" spans="1:12">
      <c r="A66" s="201" t="s">
        <v>145</v>
      </c>
      <c r="B66" s="246">
        <v>0.29906375968992249</v>
      </c>
      <c r="C66" s="246">
        <v>0.15959325581395348</v>
      </c>
      <c r="D66" s="247">
        <v>0.13947050387596899</v>
      </c>
      <c r="F66" s="37"/>
      <c r="G66" s="208"/>
      <c r="H66" s="37"/>
      <c r="I66" s="37"/>
      <c r="J66" s="208"/>
      <c r="K66" s="37"/>
      <c r="L66" s="37"/>
    </row>
    <row r="67" spans="1:12">
      <c r="A67" s="201" t="s">
        <v>3</v>
      </c>
      <c r="B67" s="246">
        <v>0.23630750145377008</v>
      </c>
      <c r="C67" s="247">
        <v>0.21376726109711186</v>
      </c>
      <c r="D67" s="247">
        <v>2.2540240356658268E-2</v>
      </c>
      <c r="F67" s="37"/>
      <c r="G67" s="208"/>
      <c r="H67" s="37"/>
      <c r="I67" s="37"/>
      <c r="J67" s="208"/>
      <c r="K67" s="37"/>
      <c r="L67" s="37"/>
    </row>
    <row r="68" spans="1:12">
      <c r="A68" s="201" t="s">
        <v>4</v>
      </c>
      <c r="B68" s="246">
        <v>0.21022480252764611</v>
      </c>
      <c r="C68" s="247">
        <v>0.21635875562036699</v>
      </c>
      <c r="D68" s="247">
        <v>-6.1339530927208988E-3</v>
      </c>
      <c r="F68" s="220"/>
      <c r="G68" s="208"/>
      <c r="H68" s="37"/>
      <c r="I68" s="37"/>
      <c r="J68" s="208"/>
      <c r="K68" s="37"/>
      <c r="L68" s="37"/>
    </row>
    <row r="69" spans="1:12" ht="15.75">
      <c r="A69" s="201" t="s">
        <v>5</v>
      </c>
      <c r="B69" s="246">
        <v>0.1979710071301248</v>
      </c>
      <c r="C69" s="247">
        <v>0.2293404634581</v>
      </c>
      <c r="D69" s="247">
        <v>-3.1369456327974998E-2</v>
      </c>
      <c r="F69" s="219"/>
      <c r="G69" s="37"/>
      <c r="H69" s="218"/>
      <c r="I69" s="37"/>
      <c r="J69" s="37"/>
      <c r="K69" s="37"/>
      <c r="L69" s="37"/>
    </row>
    <row r="70" spans="1:12">
      <c r="A70" s="201" t="s">
        <v>6</v>
      </c>
      <c r="B70" s="246">
        <v>0.185765525001758</v>
      </c>
      <c r="C70" s="247">
        <v>0.21928405654406</v>
      </c>
      <c r="D70" s="247">
        <v>-3.3518531542301999E-2</v>
      </c>
      <c r="F70" s="221"/>
      <c r="G70" s="37"/>
      <c r="H70" s="37"/>
      <c r="I70" s="37"/>
      <c r="J70" s="37"/>
      <c r="K70" s="37"/>
      <c r="L70" s="37"/>
    </row>
    <row r="71" spans="1:12">
      <c r="A71" s="244" t="s">
        <v>7</v>
      </c>
      <c r="B71" s="248">
        <v>0.17699999999999999</v>
      </c>
      <c r="C71" s="249">
        <v>0.22</v>
      </c>
      <c r="D71" s="249">
        <v>-4.2000000000000003E-2</v>
      </c>
    </row>
    <row r="72" spans="1:12">
      <c r="A72" s="201" t="s">
        <v>8</v>
      </c>
      <c r="B72" s="250">
        <v>0.17800000000000002</v>
      </c>
      <c r="C72" s="251">
        <v>0.219</v>
      </c>
      <c r="D72" s="251">
        <v>-4.2000000000000003E-2</v>
      </c>
    </row>
    <row r="73" spans="1:12">
      <c r="A73" s="201" t="s">
        <v>9</v>
      </c>
      <c r="B73" s="245">
        <v>0.17799999999999999</v>
      </c>
      <c r="C73" s="245">
        <v>0.22500000000000001</v>
      </c>
      <c r="D73" s="245">
        <v>-4.4999999999999998E-2</v>
      </c>
    </row>
    <row r="74" spans="1:12">
      <c r="A74" s="201" t="s">
        <v>10</v>
      </c>
      <c r="B74" s="245">
        <v>0.18</v>
      </c>
      <c r="C74" s="245">
        <v>0.22600000000000001</v>
      </c>
      <c r="D74" s="245">
        <v>-4.5999999999999999E-2</v>
      </c>
    </row>
    <row r="75" spans="1:12">
      <c r="A75" s="201">
        <v>10</v>
      </c>
      <c r="B75" s="245">
        <v>0.18</v>
      </c>
      <c r="C75" s="245">
        <v>0.22700000000000001</v>
      </c>
      <c r="D75" s="245">
        <v>-4.7E-2</v>
      </c>
    </row>
    <row r="76" spans="1:12">
      <c r="A76" s="201">
        <v>11</v>
      </c>
      <c r="B76" s="257">
        <v>0.18100000000000002</v>
      </c>
      <c r="C76" s="257">
        <v>0.23</v>
      </c>
      <c r="D76" s="257">
        <v>-4.9000000000000002E-2</v>
      </c>
    </row>
    <row r="77" spans="1:12">
      <c r="A77" s="201">
        <v>12</v>
      </c>
      <c r="B77" s="257">
        <v>0.187</v>
      </c>
      <c r="C77" s="257">
        <v>0.24600000000000002</v>
      </c>
      <c r="D77" s="257">
        <v>-5.9000000000000004E-2</v>
      </c>
    </row>
    <row r="78" spans="1:12">
      <c r="A78" s="201" t="s">
        <v>150</v>
      </c>
      <c r="B78" s="257">
        <v>0.26200000000000001</v>
      </c>
      <c r="C78" s="257">
        <v>0.23899999999999999</v>
      </c>
      <c r="D78" s="257">
        <v>2.4E-2</v>
      </c>
    </row>
    <row r="79" spans="1:12">
      <c r="A79" s="201" t="s">
        <v>3</v>
      </c>
      <c r="B79" s="257">
        <v>0.215</v>
      </c>
      <c r="C79" s="257">
        <v>0.247</v>
      </c>
      <c r="D79" s="257">
        <v>-3.2000000000000001E-2</v>
      </c>
    </row>
    <row r="80" spans="1:12">
      <c r="A80" s="201" t="s">
        <v>4</v>
      </c>
      <c r="B80" s="257">
        <v>0.20100000000000001</v>
      </c>
      <c r="C80" s="257">
        <v>0.23300000000000001</v>
      </c>
      <c r="D80" s="257">
        <v>-3.2000000000000001E-2</v>
      </c>
    </row>
    <row r="81" spans="1:4">
      <c r="A81" s="201" t="s">
        <v>5</v>
      </c>
      <c r="B81" s="257">
        <v>0.20199999999999999</v>
      </c>
      <c r="C81" s="257">
        <v>0.22699999999999998</v>
      </c>
      <c r="D81" s="257">
        <v>-2.5000000000000001E-2</v>
      </c>
    </row>
    <row r="82" spans="1:4">
      <c r="A82" s="201" t="s">
        <v>6</v>
      </c>
      <c r="B82" s="257">
        <v>0.191</v>
      </c>
      <c r="C82" s="257">
        <v>0.22</v>
      </c>
      <c r="D82" s="257">
        <v>-2.9000000000000001E-2</v>
      </c>
    </row>
    <row r="83" spans="1:4">
      <c r="A83" s="244" t="s">
        <v>7</v>
      </c>
      <c r="B83" s="257">
        <v>0.193</v>
      </c>
      <c r="C83" s="257">
        <v>0.215</v>
      </c>
      <c r="D83" s="257">
        <v>-2.1000000000000001E-2</v>
      </c>
    </row>
    <row r="84" spans="1:4">
      <c r="A84" s="201" t="s">
        <v>8</v>
      </c>
      <c r="B84" s="257">
        <v>0.188</v>
      </c>
      <c r="C84" s="257">
        <v>0.21</v>
      </c>
      <c r="D84" s="257">
        <v>-2.2000000000000002E-2</v>
      </c>
    </row>
    <row r="85" spans="1:4">
      <c r="A85" s="201" t="s">
        <v>9</v>
      </c>
      <c r="B85" s="257">
        <v>0.18600000000000003</v>
      </c>
      <c r="C85" s="257">
        <v>0.20800000000000002</v>
      </c>
      <c r="D85" s="257">
        <v>-2.3E-2</v>
      </c>
    </row>
    <row r="86" spans="1:4">
      <c r="A86" s="201" t="s">
        <v>10</v>
      </c>
      <c r="B86" s="257">
        <v>0.184</v>
      </c>
      <c r="C86" s="257">
        <v>0.20600000000000002</v>
      </c>
      <c r="D86" s="257">
        <v>-2.2000000000000002E-2</v>
      </c>
    </row>
    <row r="87" spans="1:4">
      <c r="A87" s="201">
        <v>10</v>
      </c>
      <c r="B87" s="257">
        <v>0.183</v>
      </c>
      <c r="C87" s="257">
        <v>0.20399999999999999</v>
      </c>
      <c r="D87" s="257">
        <v>-2.1000000000000001E-2</v>
      </c>
    </row>
    <row r="88" spans="1:4">
      <c r="A88" s="201">
        <v>11</v>
      </c>
      <c r="B88" s="257">
        <v>0.18100000000000002</v>
      </c>
      <c r="C88" s="257">
        <v>0.20300000000000001</v>
      </c>
      <c r="D88" s="257">
        <v>-2.2000000000000002E-2</v>
      </c>
    </row>
    <row r="89" spans="1:4">
      <c r="A89" s="201">
        <v>12</v>
      </c>
      <c r="B89" s="257">
        <v>0.182</v>
      </c>
      <c r="C89" s="257">
        <v>0.221</v>
      </c>
      <c r="D89" s="257">
        <v>-3.9E-2</v>
      </c>
    </row>
    <row r="90" spans="1:4">
      <c r="A90" s="201" t="s">
        <v>154</v>
      </c>
      <c r="B90" s="257">
        <v>0.23800000000000002</v>
      </c>
      <c r="C90" s="257">
        <v>0.20100000000000001</v>
      </c>
      <c r="D90" s="257">
        <v>3.6000000000000004E-2</v>
      </c>
    </row>
    <row r="91" spans="1:4">
      <c r="A91" s="201" t="s">
        <v>3</v>
      </c>
      <c r="B91" s="257">
        <v>0.20600000000000002</v>
      </c>
      <c r="C91" s="257">
        <v>0.19899999999999998</v>
      </c>
      <c r="D91" s="257">
        <v>7.0000000000000001E-3</v>
      </c>
    </row>
    <row r="92" spans="1:4">
      <c r="A92" s="201" t="s">
        <v>4</v>
      </c>
      <c r="B92" s="257">
        <v>0.20699999999999999</v>
      </c>
      <c r="C92" s="257">
        <v>0.19699999999999998</v>
      </c>
      <c r="D92" s="284">
        <v>1.0999999999999999E-2</v>
      </c>
    </row>
    <row r="93" spans="1:4">
      <c r="A93" s="201" t="s">
        <v>5</v>
      </c>
      <c r="B93" s="257">
        <v>0.21299999999999999</v>
      </c>
      <c r="C93" s="257">
        <v>0.20399999999999999</v>
      </c>
      <c r="D93" s="284">
        <v>8.9999999999999993E-3</v>
      </c>
    </row>
    <row r="94" spans="1:4">
      <c r="A94" s="201" t="s">
        <v>6</v>
      </c>
      <c r="B94" s="257">
        <v>0.223</v>
      </c>
      <c r="C94" s="257">
        <v>0.19500000000000001</v>
      </c>
      <c r="D94" s="257">
        <v>1.7999999999999999E-2</v>
      </c>
    </row>
    <row r="95" spans="1:4">
      <c r="A95" s="201" t="s">
        <v>7</v>
      </c>
      <c r="B95" s="257">
        <v>0.221</v>
      </c>
      <c r="C95" s="257">
        <v>0.19399999999999998</v>
      </c>
      <c r="D95" s="257">
        <v>2.7000000000000003E-2</v>
      </c>
    </row>
    <row r="96" spans="1:4">
      <c r="A96" s="201" t="s">
        <v>8</v>
      </c>
      <c r="B96" s="257">
        <v>0.218</v>
      </c>
      <c r="C96" s="257">
        <v>0.193</v>
      </c>
      <c r="D96" s="257">
        <v>2.5000000000000001E-2</v>
      </c>
    </row>
    <row r="97" spans="1:4">
      <c r="A97" s="201" t="s">
        <v>10</v>
      </c>
      <c r="B97" s="257">
        <v>0.247</v>
      </c>
      <c r="C97" s="257">
        <v>0.214</v>
      </c>
      <c r="D97" s="257">
        <v>3.3000000000000002E-2</v>
      </c>
    </row>
    <row r="98" spans="1:4">
      <c r="A98" s="201">
        <v>10</v>
      </c>
      <c r="B98" s="257">
        <v>0.214</v>
      </c>
      <c r="C98" s="257">
        <v>0.18100000000000002</v>
      </c>
      <c r="D98" s="257">
        <v>3.3000000000000002E-2</v>
      </c>
    </row>
    <row r="99" spans="1:4">
      <c r="A99" s="201">
        <v>11</v>
      </c>
      <c r="B99" s="257">
        <v>0.20899999999999999</v>
      </c>
      <c r="C99" s="257">
        <v>0.182</v>
      </c>
      <c r="D99" s="257">
        <v>2.7000000000000003E-2</v>
      </c>
    </row>
    <row r="100" spans="1:4">
      <c r="A100">
        <v>12</v>
      </c>
      <c r="B100" s="257">
        <v>0.21100000000000002</v>
      </c>
      <c r="C100" s="257">
        <v>0.20399999999999999</v>
      </c>
      <c r="D100" s="257">
        <v>8.0000000000000002E-3</v>
      </c>
    </row>
    <row r="101" spans="1:4">
      <c r="A101" s="201" t="s">
        <v>161</v>
      </c>
      <c r="B101" s="257">
        <v>0.27300000000000002</v>
      </c>
      <c r="C101" s="257">
        <v>0.28000000000000003</v>
      </c>
      <c r="D101" s="257">
        <v>-7.0000000000000001E-3</v>
      </c>
    </row>
    <row r="102" spans="1:4">
      <c r="A102" s="201" t="s">
        <v>3</v>
      </c>
      <c r="B102" s="257">
        <v>0.23199999999999998</v>
      </c>
      <c r="C102" s="257">
        <v>0.26200000000000001</v>
      </c>
      <c r="D102" s="257">
        <v>-0.03</v>
      </c>
    </row>
    <row r="103" spans="1:4">
      <c r="A103" s="336">
        <v>3</v>
      </c>
      <c r="B103" s="257">
        <v>0.22899999999999998</v>
      </c>
      <c r="C103" s="257">
        <v>0.23800000000000002</v>
      </c>
      <c r="D103" s="257">
        <v>-8.9999999999999993E-3</v>
      </c>
    </row>
    <row r="104" spans="1:4">
      <c r="A104" s="336">
        <v>4</v>
      </c>
      <c r="B104" s="257">
        <v>0.22899999999999998</v>
      </c>
      <c r="C104" s="257">
        <v>0.23199999999999998</v>
      </c>
      <c r="D104" s="257">
        <v>-4.0000000000000001E-3</v>
      </c>
    </row>
    <row r="105" spans="1:4">
      <c r="A105" s="336">
        <v>5</v>
      </c>
      <c r="B105" s="257">
        <v>0.222</v>
      </c>
      <c r="C105" s="257">
        <v>0.217</v>
      </c>
      <c r="D105" s="257">
        <v>6.0000000000000001E-3</v>
      </c>
    </row>
    <row r="106" spans="1:4">
      <c r="A106" s="336">
        <v>6</v>
      </c>
      <c r="B106" s="257">
        <v>0.221</v>
      </c>
      <c r="C106" s="257">
        <v>0.21199999999999999</v>
      </c>
      <c r="D106" s="257">
        <v>8.9999999999999993E-3</v>
      </c>
    </row>
    <row r="107" spans="1:4">
      <c r="A107" s="336">
        <v>7</v>
      </c>
      <c r="B107" s="257">
        <v>0.221</v>
      </c>
      <c r="C107" s="257">
        <v>0.21199999999999999</v>
      </c>
      <c r="D107" s="257">
        <v>8.9999999999999993E-3</v>
      </c>
    </row>
    <row r="108" spans="1:4">
      <c r="A108" s="336">
        <v>8</v>
      </c>
      <c r="B108" s="257">
        <v>0.22</v>
      </c>
      <c r="C108" s="257">
        <v>0.20600000000000002</v>
      </c>
      <c r="D108" s="257">
        <v>1.3999999999999999E-2</v>
      </c>
    </row>
    <row r="109" spans="1:4">
      <c r="A109" s="336">
        <v>9</v>
      </c>
      <c r="B109" s="257">
        <v>0.21299999999999999</v>
      </c>
      <c r="C109" s="257">
        <v>0.19899999999999998</v>
      </c>
      <c r="D109" s="257">
        <v>1.4999999999999999E-2</v>
      </c>
    </row>
    <row r="110" spans="1:4">
      <c r="A110" s="336">
        <v>10</v>
      </c>
      <c r="B110" s="257">
        <v>0.20899999999999999</v>
      </c>
      <c r="C110" s="257">
        <v>0.19500000000000001</v>
      </c>
      <c r="D110" s="257">
        <v>1.3999999999999999E-2</v>
      </c>
    </row>
    <row r="111" spans="1:4">
      <c r="A111" s="336">
        <v>11</v>
      </c>
      <c r="B111" s="257">
        <v>0.20499999999999999</v>
      </c>
      <c r="C111" s="257">
        <v>0.191</v>
      </c>
      <c r="D111" s="257">
        <v>1.3999999999999999E-2</v>
      </c>
    </row>
    <row r="112" spans="1:4">
      <c r="A112" s="336">
        <v>12</v>
      </c>
      <c r="B112" s="257">
        <v>0.21</v>
      </c>
      <c r="C112" s="257">
        <v>0.21</v>
      </c>
      <c r="D112" s="257">
        <v>0</v>
      </c>
    </row>
    <row r="113" spans="1:4">
      <c r="A113" s="337">
        <v>41275</v>
      </c>
      <c r="B113" s="257">
        <v>0.214</v>
      </c>
      <c r="C113" s="257">
        <v>0.25900000000000001</v>
      </c>
      <c r="D113" s="257">
        <v>-1.8000000000000002E-2</v>
      </c>
    </row>
    <row r="114" spans="1:4">
      <c r="A114" s="338">
        <v>2</v>
      </c>
      <c r="B114" s="257">
        <v>0.20899999999999999</v>
      </c>
      <c r="C114" s="257">
        <v>0.23600000000000002</v>
      </c>
      <c r="D114" s="257">
        <v>-2.7000000000000003E-2</v>
      </c>
    </row>
    <row r="115" spans="1:4">
      <c r="A115" s="338">
        <v>3</v>
      </c>
      <c r="B115" s="257">
        <v>0.20800000000000002</v>
      </c>
      <c r="C115" s="257">
        <v>0.218</v>
      </c>
      <c r="D115" s="257">
        <v>-0.01</v>
      </c>
    </row>
    <row r="116" spans="1:4">
      <c r="A116" s="338">
        <v>4</v>
      </c>
      <c r="B116" s="257">
        <v>0.20899999999999999</v>
      </c>
      <c r="C116" s="257">
        <v>0.21199999999999999</v>
      </c>
      <c r="D116" s="257">
        <v>-3.0000000000000001E-3</v>
      </c>
    </row>
    <row r="117" spans="1:4">
      <c r="A117" s="338">
        <v>5</v>
      </c>
      <c r="B117" s="257">
        <v>0.2</v>
      </c>
      <c r="C117" s="257">
        <v>0.19500000000000001</v>
      </c>
      <c r="D117" s="257">
        <v>5.0000000000000001E-3</v>
      </c>
    </row>
    <row r="118" spans="1:4">
      <c r="A118" s="338">
        <v>6</v>
      </c>
      <c r="B118" s="257">
        <v>0.2</v>
      </c>
      <c r="C118" s="257">
        <v>0.191</v>
      </c>
      <c r="D118" s="257">
        <v>8.9999999999999993E-3</v>
      </c>
    </row>
    <row r="119" spans="1:4">
      <c r="A119" s="338">
        <v>7</v>
      </c>
      <c r="B119" s="257">
        <v>0.19800000000000001</v>
      </c>
      <c r="C119" s="257">
        <v>0.191</v>
      </c>
      <c r="D119" s="257">
        <v>7.0000000000000001E-3</v>
      </c>
    </row>
    <row r="120" spans="1:4">
      <c r="A120" s="338">
        <v>8</v>
      </c>
      <c r="B120" s="257">
        <v>0.19699999999999998</v>
      </c>
      <c r="C120" s="257">
        <v>0.188</v>
      </c>
      <c r="D120" s="257">
        <v>8.9999999999999993E-3</v>
      </c>
    </row>
    <row r="121" spans="1:4">
      <c r="A121" s="338">
        <v>9</v>
      </c>
      <c r="B121" s="257">
        <v>0.19600000000000001</v>
      </c>
      <c r="C121" s="257">
        <v>0.184</v>
      </c>
      <c r="D121" s="257">
        <v>1.2E-2</v>
      </c>
    </row>
    <row r="122" spans="1:4">
      <c r="A122" s="338">
        <v>10</v>
      </c>
      <c r="B122" s="257">
        <v>0.19500000000000001</v>
      </c>
      <c r="C122" s="257">
        <v>0.184</v>
      </c>
      <c r="D122" s="257">
        <v>1.0999999999999999E-2</v>
      </c>
    </row>
    <row r="123" spans="1:4">
      <c r="A123" s="338">
        <v>11</v>
      </c>
      <c r="B123" s="257">
        <v>0.192</v>
      </c>
      <c r="C123" s="257">
        <v>0.182</v>
      </c>
      <c r="D123" s="257">
        <v>0.01</v>
      </c>
    </row>
    <row r="124" spans="1:4">
      <c r="A124" s="338">
        <v>12</v>
      </c>
      <c r="B124" s="257">
        <v>0.191</v>
      </c>
      <c r="C124" s="257">
        <v>0.19600000000000001</v>
      </c>
      <c r="D124" s="257">
        <v>-5.0000000000000001E-3</v>
      </c>
    </row>
    <row r="125" spans="1:4">
      <c r="A125" t="s">
        <v>174</v>
      </c>
      <c r="B125" s="257">
        <v>0.26500000000000001</v>
      </c>
      <c r="C125" s="257">
        <v>0.17199999999999999</v>
      </c>
      <c r="D125" s="257">
        <v>9.3000000000000013E-2</v>
      </c>
    </row>
    <row r="126" spans="1:4">
      <c r="A126" s="338">
        <v>2</v>
      </c>
      <c r="B126" s="257">
        <v>0.22500000000000001</v>
      </c>
      <c r="C126" s="257">
        <v>0.222</v>
      </c>
      <c r="D126" s="257">
        <v>3.0000000000000001E-3</v>
      </c>
    </row>
    <row r="127" spans="1:4">
      <c r="A127" s="338">
        <v>3</v>
      </c>
      <c r="B127" s="257">
        <v>0.21600000000000003</v>
      </c>
      <c r="C127" s="257">
        <v>0.20899999999999999</v>
      </c>
      <c r="D127" s="257">
        <v>7.0000000000000001E-3</v>
      </c>
    </row>
    <row r="128" spans="1:4">
      <c r="A128" s="338">
        <v>4</v>
      </c>
      <c r="B128">
        <v>21.8</v>
      </c>
      <c r="C128" s="257">
        <v>0.214</v>
      </c>
      <c r="D128" s="257">
        <v>3.0000000000000001E-3</v>
      </c>
    </row>
    <row r="129" spans="1:4">
      <c r="A129" s="338">
        <v>5</v>
      </c>
      <c r="B129" s="339">
        <v>0.21199999999999999</v>
      </c>
      <c r="C129" s="257">
        <v>0.19800000000000001</v>
      </c>
      <c r="D129" s="257">
        <v>1.4E-2</v>
      </c>
    </row>
    <row r="130" spans="1:4">
      <c r="A130" s="338">
        <v>6</v>
      </c>
      <c r="B130" s="339">
        <v>0.21100000000000002</v>
      </c>
      <c r="C130" s="257">
        <v>0.192</v>
      </c>
      <c r="D130" s="257">
        <v>1.9E-2</v>
      </c>
    </row>
    <row r="131" spans="1:4">
      <c r="A131" s="338">
        <v>7</v>
      </c>
      <c r="B131" s="339">
        <v>0.20399999999999999</v>
      </c>
      <c r="C131" s="257">
        <v>0.188</v>
      </c>
      <c r="D131" s="257">
        <v>1.6E-2</v>
      </c>
    </row>
    <row r="132" spans="1:4">
      <c r="A132" s="338">
        <v>8</v>
      </c>
      <c r="B132" s="339">
        <v>0.20600000000000002</v>
      </c>
      <c r="C132" s="257">
        <v>0.18600000000000003</v>
      </c>
      <c r="D132" s="257">
        <v>0.02</v>
      </c>
    </row>
    <row r="133" spans="1:4">
      <c r="A133" s="338">
        <v>9</v>
      </c>
      <c r="B133" s="339">
        <v>0.20399999999999999</v>
      </c>
      <c r="C133" s="257">
        <v>0.182</v>
      </c>
      <c r="D133" s="257">
        <v>2.1999999999999999E-2</v>
      </c>
    </row>
    <row r="134" spans="1:4">
      <c r="A134" s="338">
        <v>10</v>
      </c>
      <c r="B134" s="339">
        <v>0.20100000000000001</v>
      </c>
      <c r="C134" s="257">
        <v>0.182</v>
      </c>
      <c r="D134" s="257">
        <v>1.9E-2</v>
      </c>
    </row>
    <row r="135" spans="1:4">
      <c r="A135" s="338">
        <v>11</v>
      </c>
      <c r="B135" s="339">
        <v>0.19699999999999998</v>
      </c>
      <c r="C135" s="257">
        <v>0.17800000000000002</v>
      </c>
      <c r="D135" s="257">
        <v>1.9E-2</v>
      </c>
    </row>
    <row r="136" spans="1:4">
      <c r="A136" s="338">
        <v>12</v>
      </c>
      <c r="B136" s="339">
        <v>0.2</v>
      </c>
      <c r="C136" s="257">
        <v>0.20499999999999999</v>
      </c>
      <c r="D136" s="257">
        <v>-5.0000000000000001E-3</v>
      </c>
    </row>
    <row r="137" spans="1:4">
      <c r="A137" t="s">
        <v>175</v>
      </c>
      <c r="B137" s="340">
        <v>0.25800000000000001</v>
      </c>
      <c r="C137" s="257">
        <v>0.312</v>
      </c>
      <c r="D137" s="257">
        <v>-5.4000000000000006E-2</v>
      </c>
    </row>
    <row r="138" spans="1:4">
      <c r="A138" s="338">
        <v>2</v>
      </c>
      <c r="B138" s="340">
        <v>0.215</v>
      </c>
      <c r="C138" s="257">
        <v>0.29299999999999998</v>
      </c>
      <c r="D138" s="257">
        <v>-7.400000000000001E-2</v>
      </c>
    </row>
    <row r="139" spans="1:4">
      <c r="A139" s="338">
        <v>3</v>
      </c>
      <c r="B139" s="340">
        <v>0.20699999999999999</v>
      </c>
      <c r="C139" s="257">
        <v>0.25600000000000001</v>
      </c>
      <c r="D139" s="257">
        <v>-4.9000000000000002E-2</v>
      </c>
    </row>
    <row r="140" spans="1:4">
      <c r="A140" s="338">
        <v>4</v>
      </c>
      <c r="B140" s="340">
        <v>0.21199999999999999</v>
      </c>
      <c r="C140" s="257">
        <v>0.25900000000000001</v>
      </c>
      <c r="D140" s="257">
        <v>-4.7E-2</v>
      </c>
    </row>
    <row r="141" spans="1:4">
      <c r="A141" s="338">
        <v>5</v>
      </c>
      <c r="B141" s="340">
        <v>0.19</v>
      </c>
      <c r="C141" s="257">
        <v>0.22699999999999998</v>
      </c>
      <c r="D141" s="257">
        <v>-3.7000000000000005E-2</v>
      </c>
    </row>
    <row r="142" spans="1:4">
      <c r="A142" s="338">
        <v>6</v>
      </c>
      <c r="B142" s="340">
        <v>0.192</v>
      </c>
      <c r="C142" s="257">
        <v>0.218</v>
      </c>
      <c r="D142" s="257">
        <v>-2.6000000000000002E-2</v>
      </c>
    </row>
    <row r="143" spans="1:4">
      <c r="A143" s="338">
        <v>7</v>
      </c>
      <c r="B143" s="340">
        <v>0.191</v>
      </c>
      <c r="C143" s="257">
        <v>0.21899999999999997</v>
      </c>
      <c r="D143" s="257">
        <v>-2.7999999999999997E-2</v>
      </c>
    </row>
    <row r="144" spans="1:4">
      <c r="A144" s="372">
        <v>8</v>
      </c>
      <c r="B144" s="284">
        <v>0.19</v>
      </c>
      <c r="C144" s="284">
        <v>0.21099999999999999</v>
      </c>
      <c r="D144" s="284">
        <v>-2.1000000000000001E-2</v>
      </c>
    </row>
    <row r="145" spans="1:4">
      <c r="A145" s="372">
        <v>9</v>
      </c>
      <c r="B145" s="284">
        <v>0.191</v>
      </c>
      <c r="C145" s="284">
        <v>0.20599999999999999</v>
      </c>
      <c r="D145" s="284">
        <v>-1.4999999999999999E-2</v>
      </c>
    </row>
    <row r="146" spans="1:4">
      <c r="A146" s="372">
        <v>10</v>
      </c>
      <c r="B146" s="284">
        <v>0.19</v>
      </c>
      <c r="C146" s="284">
        <v>0.20300000000000001</v>
      </c>
      <c r="D146" s="284">
        <v>-1.2999999999999999E-2</v>
      </c>
    </row>
    <row r="147" spans="1:4">
      <c r="A147" s="372">
        <v>11</v>
      </c>
      <c r="B147" s="373">
        <v>0.18</v>
      </c>
      <c r="C147" s="284">
        <v>0.19400000000000001</v>
      </c>
      <c r="D147" s="284">
        <v>-1.4E-2</v>
      </c>
    </row>
  </sheetData>
  <mergeCells count="2">
    <mergeCell ref="A1:D1"/>
    <mergeCell ref="A3:J3"/>
  </mergeCells>
  <phoneticPr fontId="20" type="noConversion"/>
  <pageMargins left="0.75" right="0.75" top="1" bottom="1" header="0.5" footer="0.5"/>
  <pageSetup paperSize="9" scale="95" orientation="portrait" r:id="rId1"/>
  <headerFooter alignWithMargins="0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titul</vt:lpstr>
      <vt:lpstr>tab1. VVP</vt:lpstr>
      <vt:lpstr>tab3.prom</vt:lpstr>
      <vt:lpstr>tab2. VVP</vt:lpstr>
      <vt:lpstr>tab4. money</vt:lpstr>
      <vt:lpstr>tab5. v_torg</vt:lpstr>
      <vt:lpstr>tab6,7. v_torg</vt:lpstr>
      <vt:lpstr>tab8_isp_gb</vt:lpstr>
      <vt:lpstr>'tab5. v_torg'!Заголовки_для_печати</vt:lpstr>
      <vt:lpstr>'tab2. VVP'!Область_печати</vt:lpstr>
      <vt:lpstr>'tab6,7. v_torg'!Область_печати</vt:lpstr>
      <vt:lpstr>tab8_isp_gb!Область_печати</vt:lpstr>
    </vt:vector>
  </TitlesOfParts>
  <Company>IET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creator>Andrey Astakhov</dc:creator>
  <cp:lastModifiedBy>Воловик Надежда Петровна</cp:lastModifiedBy>
  <cp:lastPrinted>2009-07-01T05:47:47Z</cp:lastPrinted>
  <dcterms:created xsi:type="dcterms:W3CDTF">2000-03-05T20:37:22Z</dcterms:created>
  <dcterms:modified xsi:type="dcterms:W3CDTF">2015-12-28T11:13:54Z</dcterms:modified>
</cp:coreProperties>
</file>